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sällysluettelo" sheetId="1" state="visible" r:id="rId3"/>
    <sheet name="Lehdet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<sst xmlns="http://schemas.openxmlformats.org/spreadsheetml/2006/main" count="1629" uniqueCount="1127">
  <si>
    <t xml:space="preserve">Suodenniemen Joulut 1991–2025</t>
  </si>
  <si>
    <t xml:space="preserve">735 nimikettä. Suodata otsikoita, tekijöitä tai vuosia otsikkorivin nuolista. Ctrl+F hakee tekstiä.</t>
  </si>
  <si>
    <t xml:space="preserve">Vuosi</t>
  </si>
  <si>
    <t xml:space="preserve">Otsikko</t>
  </si>
  <si>
    <t xml:space="preserve">Tekijä / lähde</t>
  </si>
  <si>
    <t xml:space="preserve">Lehtisivu</t>
  </si>
  <si>
    <t xml:space="preserve">PDF-sivu</t>
  </si>
  <si>
    <t xml:space="preserve">Avaa lehti</t>
  </si>
  <si>
    <t xml:space="preserve">Huomautus</t>
  </si>
  <si>
    <t xml:space="preserve">Suodenniemen Joulu 1991</t>
  </si>
  <si>
    <t xml:space="preserve">Lions Club Suodenniemi</t>
  </si>
  <si>
    <t xml:space="preserve">Joulutervehdys</t>
  </si>
  <si>
    <t xml:space="preserve">Hannu Järventaus</t>
  </si>
  <si>
    <t xml:space="preserve">Jutun otsikko sivulla: Hyvää uutta kirkkovuotta. Palautettu sivu tarkistettu 19.10.2026.</t>
  </si>
  <si>
    <t xml:space="preserve">Suodenniemen Lions Club 10 vuotta</t>
  </si>
  <si>
    <t xml:space="preserve">Mauri Itälinna</t>
  </si>
  <si>
    <t xml:space="preserve">Palautettu sivu tarkistettu 19.10.2026.</t>
  </si>
  <si>
    <t xml:space="preserve">Suodenniemen kunta 1991</t>
  </si>
  <si>
    <t xml:space="preserve">J. Raatikainen</t>
  </si>
  <si>
    <t xml:space="preserve">Seurakunnan kuulumisia</t>
  </si>
  <si>
    <t xml:space="preserve">R. Itälinna</t>
  </si>
  <si>
    <t xml:space="preserve">Puutavaran uittomuistelmia Suodenniemellä vuosina 1946–1956</t>
  </si>
  <si>
    <t xml:space="preserve">K. Leppänen</t>
  </si>
  <si>
    <t xml:space="preserve">Yrittäjän puheenvuoro</t>
  </si>
  <si>
    <t xml:space="preserve">M. Niemi</t>
  </si>
  <si>
    <t xml:space="preserve">Johanna aikoo aituriksi</t>
  </si>
  <si>
    <t xml:space="preserve">J. Tuori</t>
  </si>
  <si>
    <t xml:space="preserve">Nuorten mielipiteitä</t>
  </si>
  <si>
    <t xml:space="preserve">Kirjoittajaa ei nimetty tekstin yhteydessä tai nimeä ei voitu varmistaa sivulta.</t>
  </si>
  <si>
    <t xml:space="preserve">Märkätaipaleen sahan vaiheita ja ”suodenniemeläinen” seteliraha</t>
  </si>
  <si>
    <t xml:space="preserve">M. Isosävi</t>
  </si>
  <si>
    <t xml:space="preserve">Luottamushenkilöiden mielipiteitä</t>
  </si>
  <si>
    <t xml:space="preserve">Suodenniemen SPR esittäytyy</t>
  </si>
  <si>
    <t xml:space="preserve">S. Kallio</t>
  </si>
  <si>
    <t xml:space="preserve">Mikä, mikä maatalous!</t>
  </si>
  <si>
    <t xml:space="preserve">T. Hujo</t>
  </si>
  <si>
    <t xml:space="preserve">Kansakoulun perustaminen</t>
  </si>
  <si>
    <t xml:space="preserve">P. Virtanen</t>
  </si>
  <si>
    <t xml:space="preserve">Kuvasatoa</t>
  </si>
  <si>
    <t xml:space="preserve">Sisällysluettelossa s. 27. Kuvasarja alkaa jo painetulta sivulta 26. Kuvakokonaisuus; erillistä kirjoittajaa ei nimetty.</t>
  </si>
  <si>
    <t xml:space="preserve">Joululehti -92, toimituksen palsta</t>
  </si>
  <si>
    <t xml:space="preserve">Toivorikasta joulua</t>
  </si>
  <si>
    <t xml:space="preserve">Lions Club Suodenniemen toimintakausi</t>
  </si>
  <si>
    <t xml:space="preserve">Heikki Möttönen</t>
  </si>
  <si>
    <t xml:space="preserve">Suodenniemen kunnan toimintavuosi</t>
  </si>
  <si>
    <t xml:space="preserve">Mirja Karvanen</t>
  </si>
  <si>
    <t xml:space="preserve">Suodenniemen miehet YH:ssa ja talvisodassa</t>
  </si>
  <si>
    <t xml:space="preserve">Matti Helavuori</t>
  </si>
  <si>
    <t xml:space="preserve">Kirjoituskilpailun satoa</t>
  </si>
  <si>
    <t xml:space="preserve">Ala-asteen oppilaat ja opettajat</t>
  </si>
  <si>
    <t xml:space="preserve">Suodenniemen sotaveteraanien taipaleelta</t>
  </si>
  <si>
    <t xml:space="preserve">Armas Seppä</t>
  </si>
  <si>
    <t xml:space="preserve">Sotavammaiset ja yhteiskunta</t>
  </si>
  <si>
    <t xml:space="preserve">Kosti Järvenpää</t>
  </si>
  <si>
    <t xml:space="preserve">Pitokokki Sylvi Selin</t>
  </si>
  <si>
    <t xml:space="preserve">Maatalousnaisten työryhmä</t>
  </si>
  <si>
    <t xml:space="preserve">Yrittäjien puheenvuoro</t>
  </si>
  <si>
    <t xml:space="preserve">Tuomo Lumiainen</t>
  </si>
  <si>
    <t xml:space="preserve">Viimeinen kesä Kannaksella</t>
  </si>
  <si>
    <t xml:space="preserve">Heikki Luukkanen</t>
  </si>
  <si>
    <t xml:space="preserve">Lotta Svärd</t>
  </si>
  <si>
    <t xml:space="preserve">Markku Isosävi</t>
  </si>
  <si>
    <t xml:space="preserve">Muistikuvia Märkätaipaleesta</t>
  </si>
  <si>
    <t xml:space="preserve">Kalle Saarinen</t>
  </si>
  <si>
    <t xml:space="preserve">Välitunti</t>
  </si>
  <si>
    <t xml:space="preserve">Viljo Jylhä</t>
  </si>
  <si>
    <t xml:space="preserve">Maatalouden muutos Suodenniemellä</t>
  </si>
  <si>
    <t xml:space="preserve">Kansakoulun historiikki</t>
  </si>
  <si>
    <t xml:space="preserve">Pertti Virtanen</t>
  </si>
  <si>
    <t xml:space="preserve">Vuoden kuvasatoa</t>
  </si>
  <si>
    <t xml:space="preserve">Kuvakokonaisuus; erillistä kirjoittajaa ei nimetty.</t>
  </si>
  <si>
    <t xml:space="preserve">Joululehti -93, toimituksen palsta</t>
  </si>
  <si>
    <t xml:space="preserve">Kotiseurakunta toivottaa jouluiloa</t>
  </si>
  <si>
    <t xml:space="preserve">LC Suodenniemen näkymiä</t>
  </si>
  <si>
    <t xml:space="preserve">Markku Tuori</t>
  </si>
  <si>
    <t xml:space="preserve">125-vuotias Suodenniemen kunta</t>
  </si>
  <si>
    <t xml:space="preserve">Koululaisten kirjoituksia kunnan 125-vuotisjuhlavuonna</t>
  </si>
  <si>
    <t xml:space="preserve">Pohjakylän koulun oppilaat</t>
  </si>
  <si>
    <t xml:space="preserve">Useita nimettyjä kirjoittajia.</t>
  </si>
  <si>
    <t xml:space="preserve">Uusien kunnanvaltuuston jäsenten ajatuksia</t>
  </si>
  <si>
    <t xml:space="preserve">Lehden toimituskunta; uudet kunnanvaltuutetut</t>
  </si>
  <si>
    <t xml:space="preserve">Toimituskunnan kysely, useita nimettyjä vastaajia.</t>
  </si>
  <si>
    <t xml:space="preserve">Pöytäkirja Suodenniemen kunnan perustamiskokouksesta</t>
  </si>
  <si>
    <t xml:space="preserve">K. H. Tervanen</t>
  </si>
  <si>
    <t xml:space="preserve">Pöytäkirjan allekirjoittaja; jäljennös vuoden 1868 pöytäkirjasta.</t>
  </si>
  <si>
    <t xml:space="preserve">Katsaus Suodenniemen VPK:n toimintaan</t>
  </si>
  <si>
    <t xml:space="preserve">Vesa Kallio</t>
  </si>
  <si>
    <t xml:space="preserve">Mottimestaria muistellen</t>
  </si>
  <si>
    <t xml:space="preserve">Erkki Vuorinen</t>
  </si>
  <si>
    <t xml:space="preserve">Isänmaallisuus ja perinnetyö elää Suodenniemen sotilaspoikien mielissä</t>
  </si>
  <si>
    <t xml:space="preserve">Matti Kulku</t>
  </si>
  <si>
    <t xml:space="preserve">Muistojen tuntemuksia</t>
  </si>
  <si>
    <t xml:space="preserve">Esa Sarpoma</t>
  </si>
  <si>
    <t xml:space="preserve">Elämää Taipaleessa vuosisadan alkupuolella</t>
  </si>
  <si>
    <t xml:space="preserve">Kalle Saarinen muistelee</t>
  </si>
  <si>
    <t xml:space="preserve">Suodenniemen Joulu 1994</t>
  </si>
  <si>
    <t xml:space="preserve">Markun kausi 94–95</t>
  </si>
  <si>
    <t xml:space="preserve">Markku Sahankoski</t>
  </si>
  <si>
    <t xml:space="preserve">Sana Jouluksi 1994 ”Täällä ajassa”</t>
  </si>
  <si>
    <t xml:space="preserve">Säästetty on Suodenniemelläkin</t>
  </si>
  <si>
    <t xml:space="preserve">Tuomo Hujo</t>
  </si>
  <si>
    <t xml:space="preserve">Partio – elämäntapa</t>
  </si>
  <si>
    <t xml:space="preserve">Leena Kunnas-Pukka</t>
  </si>
  <si>
    <t xml:space="preserve">Ensimmäinen hiihtokilpailuni</t>
  </si>
  <si>
    <t xml:space="preserve">Vilho Jylhä</t>
  </si>
  <si>
    <t xml:space="preserve">Elonleikkuusta tappurijuhlaan</t>
  </si>
  <si>
    <t xml:space="preserve">Ilona Lumiainen</t>
  </si>
  <si>
    <t xml:space="preserve">Lasten tarinoita</t>
  </si>
  <si>
    <t xml:space="preserve">Palomäen ala-asteen oppilaat</t>
  </si>
  <si>
    <t xml:space="preserve">Kuulumisia kiekkokaukalosta</t>
  </si>
  <si>
    <t xml:space="preserve">Virpi Starkman</t>
  </si>
  <si>
    <t xml:space="preserve">Kuva-arvoituksia</t>
  </si>
  <si>
    <t xml:space="preserve">Kesäteatteri Museonmäellä</t>
  </si>
  <si>
    <t xml:space="preserve">Susijuttua Suodenniemeltä</t>
  </si>
  <si>
    <t xml:space="preserve">TON</t>
  </si>
  <si>
    <t xml:space="preserve">Sota-ajan joulut</t>
  </si>
  <si>
    <t xml:space="preserve">Eeva Seppä ja Helvi Levola</t>
  </si>
  <si>
    <t xml:space="preserve">Mikonpäivästä jouluun</t>
  </si>
  <si>
    <t xml:space="preserve">Eeva-Liisa Lamminen</t>
  </si>
  <si>
    <t xml:space="preserve">Metsänhoitoyhdistykseen uusi neuvoja</t>
  </si>
  <si>
    <t xml:space="preserve">Vuoden 1994 kuvasatoa</t>
  </si>
  <si>
    <t xml:space="preserve">Suodenniemen Joulu 1995</t>
  </si>
  <si>
    <t xml:space="preserve">Klubipresidentin tervehdys</t>
  </si>
  <si>
    <t xml:space="preserve">Mauri Pälä</t>
  </si>
  <si>
    <t xml:space="preserve">Itselleen armollinen</t>
  </si>
  <si>
    <t xml:space="preserve">Näkymiä Suodenniemen kuntataloudessa</t>
  </si>
  <si>
    <t xml:space="preserve">Petri Pikkuaho</t>
  </si>
  <si>
    <t xml:space="preserve">Joulu Keniassa eli mitä tapahtui, kun tuli musta joulu?</t>
  </si>
  <si>
    <t xml:space="preserve">Mika Karola</t>
  </si>
  <si>
    <t xml:space="preserve">Mitä löysinkään</t>
  </si>
  <si>
    <t xml:space="preserve">Elsa Rantanen</t>
  </si>
  <si>
    <t xml:space="preserve">Iloa, valoa ja toivoa Sävin Metsäpirtissä</t>
  </si>
  <si>
    <t xml:space="preserve">Elina Kangas ja Anu Möttönen</t>
  </si>
  <si>
    <t xml:space="preserve">Joulutähti</t>
  </si>
  <si>
    <t xml:space="preserve">Eila Kallio</t>
  </si>
  <si>
    <t xml:space="preserve">Karhuja ja susia</t>
  </si>
  <si>
    <t xml:space="preserve">Menneitä muistellen</t>
  </si>
  <si>
    <t xml:space="preserve">Mietteitä joulunvietosta Suodenniemen ja Lavian vanhainkodissa</t>
  </si>
  <si>
    <t xml:space="preserve">Terttu Majanen</t>
  </si>
  <si>
    <t xml:space="preserve">Niina; Kaarina; Saara; Satu; Päivi; Viivi (Sävin koulu)</t>
  </si>
  <si>
    <t xml:space="preserve">Tekstien yhteydessä annetut etunimet; mukana myös oppilaiden piirroksia.</t>
  </si>
  <si>
    <t xml:space="preserve">Kuvasatoa vuodelta 1995</t>
  </si>
  <si>
    <t xml:space="preserve">Suodenniemen Suonkiertäjät – Suomen nuorin partiolippukunta</t>
  </si>
  <si>
    <t xml:space="preserve">Suodenniemen kansakoulun perustaminen</t>
  </si>
  <si>
    <t xml:space="preserve">Suodenniemen Joulu 1996</t>
  </si>
  <si>
    <t xml:space="preserve">Lehtitoimikunta</t>
  </si>
  <si>
    <t xml:space="preserve">Yksittäistä kirjoittajaa ei nimetty.</t>
  </si>
  <si>
    <t xml:space="preserve">Markuksen tervehdys</t>
  </si>
  <si>
    <t xml:space="preserve">Markus Halkoaho</t>
  </si>
  <si>
    <t xml:space="preserve">Ihmisenä olemisen ilo</t>
  </si>
  <si>
    <t xml:space="preserve">Kuulumisia kunnanvirastolta</t>
  </si>
  <si>
    <t xml:space="preserve">Unohtaisitko entisen</t>
  </si>
  <si>
    <t xml:space="preserve">E. Rantanen</t>
  </si>
  <si>
    <t xml:space="preserve">Kaipuuta entiseen</t>
  </si>
  <si>
    <t xml:space="preserve">”Älä krooki” ja vähän muitakin muistoja</t>
  </si>
  <si>
    <t xml:space="preserve">Leila Itälinna</t>
  </si>
  <si>
    <t xml:space="preserve">Suodenniemelle</t>
  </si>
  <si>
    <t xml:space="preserve">Kauko Savolainen</t>
  </si>
  <si>
    <t xml:space="preserve">Suodenniemen Urheilijat ry jouluna 1996</t>
  </si>
  <si>
    <t xml:space="preserve">Pekka Haapakanni</t>
  </si>
  <si>
    <t xml:space="preserve">Sota-ajan kihlamarkkinat, tarina sekin</t>
  </si>
  <si>
    <t xml:space="preserve">Alhamyllyn tarina</t>
  </si>
  <si>
    <t xml:space="preserve">Puer natus in Betlehem</t>
  </si>
  <si>
    <t xml:space="preserve">P. Mustapää</t>
  </si>
  <si>
    <t xml:space="preserve">Kunnallisvaalit 1996</t>
  </si>
  <si>
    <t xml:space="preserve">Valtuutettujen haastattelut; haastattelijana lehtitoimikunta.</t>
  </si>
  <si>
    <t xml:space="preserve">Päiväkodin tarinoita</t>
  </si>
  <si>
    <t xml:space="preserve">Jaska; Jussi; Ira; Juha; Jaakko; Ari-Pekka; Joonas; Fabian; Anu; Pauliina; Lauri</t>
  </si>
  <si>
    <t xml:space="preserve">Lasten tekstien yhteydessä annetut etunimet.</t>
  </si>
  <si>
    <t xml:space="preserve">Kuvasatoa vuodelta 1996</t>
  </si>
  <si>
    <t xml:space="preserve">Kiikoisten, Lavian ja Suodenniemen Veteraanipäivä 27.4.1996</t>
  </si>
  <si>
    <t xml:space="preserve">Antti Itälinna</t>
  </si>
  <si>
    <t xml:space="preserve">Suodenniemen Joulu 1997</t>
  </si>
  <si>
    <t xml:space="preserve">Meillä on vielä mahdollisuus</t>
  </si>
  <si>
    <t xml:space="preserve">Olavi Holma</t>
  </si>
  <si>
    <t xml:space="preserve">Hänen nimensä on ... Rauhanruhtinas</t>
  </si>
  <si>
    <t xml:space="preserve">Suurten päätösten vuosi</t>
  </si>
  <si>
    <t xml:space="preserve">Suodenniemi vapaussodan pyörteissä 80 vuotta sitten</t>
  </si>
  <si>
    <t xml:space="preserve">Suodenniemen ala-astelaisten mietteitä sanasta itsenäisyys</t>
  </si>
  <si>
    <t xml:space="preserve">Suodenniemen ala-asteen oppilaat</t>
  </si>
  <si>
    <t xml:space="preserve">Lasten mielipiteitä; nimet annettu osin vain etuniminä.</t>
  </si>
  <si>
    <t xml:space="preserve">Pirtuaikaa</t>
  </si>
  <si>
    <t xml:space="preserve">Kauko Leppänen</t>
  </si>
  <si>
    <t xml:space="preserve">Kuulumisia Alhajärvenmaasta vuodelta 1926</t>
  </si>
  <si>
    <t xml:space="preserve">Partiolaisten Leader-hanke</t>
  </si>
  <si>
    <t xml:space="preserve">Juhani Väisänen</t>
  </si>
  <si>
    <t xml:space="preserve">Niemen tehtaiden historiaa</t>
  </si>
  <si>
    <t xml:space="preserve">Atso Pullinen</t>
  </si>
  <si>
    <t xml:space="preserve">Kuvasatoa vuodelta 1997</t>
  </si>
  <si>
    <t xml:space="preserve">Metsien käytön historiasta</t>
  </si>
  <si>
    <t xml:space="preserve">Rauno Ylinentalo</t>
  </si>
  <si>
    <t xml:space="preserve">Matematiikan opetus aikojen sivussa</t>
  </si>
  <si>
    <t xml:space="preserve">Päiväkodin 3–5 v. jouluaiheisia piirrustuksia</t>
  </si>
  <si>
    <t xml:space="preserve">Lasten kuvataidetöitä; tekijänimet ovat töiden yhteydessä, ei yhtenäistä kirjoittajaa.</t>
  </si>
  <si>
    <t xml:space="preserve">Tunnistuskilpailu + vastauslomake</t>
  </si>
  <si>
    <t xml:space="preserve">Matkamuistoja 1940-luvulta</t>
  </si>
  <si>
    <t xml:space="preserve">Putajan Ponnen joulutarina</t>
  </si>
  <si>
    <t xml:space="preserve">Putajan Ponsi ry</t>
  </si>
  <si>
    <t xml:space="preserve">Suodenniemen koululaitoksen historiaa</t>
  </si>
  <si>
    <t xml:space="preserve">Suodenniemen Joulu 1998</t>
  </si>
  <si>
    <t xml:space="preserve">Vuodet vierivät</t>
  </si>
  <si>
    <t xml:space="preserve">Pekka Levola</t>
  </si>
  <si>
    <t xml:space="preserve">Seurakunnan joulutervehdys</t>
  </si>
  <si>
    <t xml:space="preserve">Maaseudun mullistuksia ja muutoksia</t>
  </si>
  <si>
    <t xml:space="preserve">Pentti Mikkola</t>
  </si>
  <si>
    <t xml:space="preserve">Otteita seurakuntakertomuksesta vuodelta 1926 Suodenniemen seurakunnassa</t>
  </si>
  <si>
    <t xml:space="preserve">T. Miettinen</t>
  </si>
  <si>
    <t xml:space="preserve">Entiseen aikaan</t>
  </si>
  <si>
    <t xml:space="preserve">Jorma Viljanen</t>
  </si>
  <si>
    <t xml:space="preserve">Kallen joulu vuonna 1917</t>
  </si>
  <si>
    <t xml:space="preserve">Ei kahta samanlaista suvee...</t>
  </si>
  <si>
    <t xml:space="preserve">Hei rakkaani...</t>
  </si>
  <si>
    <t xml:space="preserve">Sinun Alias</t>
  </si>
  <si>
    <t xml:space="preserve">Tekstin nimimerkkiallekirjoitus.</t>
  </si>
  <si>
    <t xml:space="preserve">Urheilumuistojani vuodelta 1998</t>
  </si>
  <si>
    <t xml:space="preserve">Johanna Halkoaho</t>
  </si>
  <si>
    <t xml:space="preserve">Tyrvään kihlakunnan maatalousnäyttely Suodenniemellä 6.–7.7.1963</t>
  </si>
  <si>
    <t xml:space="preserve">Lasten tarinoita joulusta</t>
  </si>
  <si>
    <t xml:space="preserve">Useita lapsikirjoittajia</t>
  </si>
  <si>
    <t xml:space="preserve">Kirjoittajat on nimetty yksittäisten tarinoiden yhteydessä.</t>
  </si>
  <si>
    <t xml:space="preserve">Hirvijahdissa</t>
  </si>
  <si>
    <t xml:space="preserve">Erään lotan muisteloita sotavuosilta 1941–44</t>
  </si>
  <si>
    <t xml:space="preserve">Kirsti Pankka</t>
  </si>
  <si>
    <t xml:space="preserve">Tervehdys Suodenniemen 4H-yhdistyksen Vältä jätettä -projektista!</t>
  </si>
  <si>
    <t xml:space="preserve">Maarit Isolähteenmäki</t>
  </si>
  <si>
    <t xml:space="preserve">Nuo mainiot miehet punaisissa autoissaan!</t>
  </si>
  <si>
    <t xml:space="preserve">Ilkka Laaksonen</t>
  </si>
  <si>
    <t xml:space="preserve">Ensimmäinen suodenniemeläinen LC-nuorisovaihtolähettiläs Saksassa</t>
  </si>
  <si>
    <t xml:space="preserve">Heli Itälinna</t>
  </si>
  <si>
    <t xml:space="preserve">Muistikuvia Suodenniemen osuusmeijeristä</t>
  </si>
  <si>
    <t xml:space="preserve">Mauno Peltonen</t>
  </si>
  <si>
    <t xml:space="preserve">Pohjankylän koulun leirikoulu</t>
  </si>
  <si>
    <t xml:space="preserve">Pohjakylän koulun leirikoululaiset</t>
  </si>
  <si>
    <t xml:space="preserve">Leirikoulun teksti- ja kuvakokonaisuus; henkilötekijöitä ei voitu erottaa luotettavasti.</t>
  </si>
  <si>
    <t xml:space="preserve">Kuvasatoa vuodelta 1998</t>
  </si>
  <si>
    <t xml:space="preserve">Suodenniemen ensimmäinen urheiluseura Sävin Pyrkijä</t>
  </si>
  <si>
    <t xml:space="preserve">Marjo Lindholm, Hannu Rantanen, Eini Montonen</t>
  </si>
  <si>
    <t xml:space="preserve">Kokin leirikoulupäiväkirja</t>
  </si>
  <si>
    <t xml:space="preserve">Eila Minkkinen</t>
  </si>
  <si>
    <t xml:space="preserve">Lasten piirustuksia</t>
  </si>
  <si>
    <t xml:space="preserve">Useita lapsia</t>
  </si>
  <si>
    <t xml:space="preserve">Piirrosten tekijöitä nimetty kuvien yhteydessä; ei yksi kirjoittaja.</t>
  </si>
  <si>
    <t xml:space="preserve">Suodenniemen Joulu 1999</t>
  </si>
  <si>
    <t xml:space="preserve">Vuosituhat vaihtumassa</t>
  </si>
  <si>
    <t xml:space="preserve">Pertti Ristijoki</t>
  </si>
  <si>
    <t xml:space="preserve">Kuohuva vuosisadan vaihde – sata vuotta sitten</t>
  </si>
  <si>
    <t xml:space="preserve">Jaakko Isosävi</t>
  </si>
  <si>
    <t xml:space="preserve">Nuorisovaihdossa Belgiassa v. 1998</t>
  </si>
  <si>
    <t xml:space="preserve">Taina Hujo</t>
  </si>
  <si>
    <t xml:space="preserve">Kannattaa kehuskella</t>
  </si>
  <si>
    <t xml:space="preserve">Jukka Valtanen</t>
  </si>
  <si>
    <t xml:space="preserve">Kaksi kokemusta Sävijärven rannasta</t>
  </si>
  <si>
    <t xml:space="preserve">Pohjankylän koulun omena- ja marjatarha</t>
  </si>
  <si>
    <t xml:space="preserve">Aino Huczkowski</t>
  </si>
  <si>
    <t xml:space="preserve">Lottamuistoja 1932–1940</t>
  </si>
  <si>
    <t xml:space="preserve">Anni Pälä</t>
  </si>
  <si>
    <t xml:space="preserve">Mietteitä viimeisen työvuoden alkaessa – Lapsemme tarvitsevat aikuisen aikaa</t>
  </si>
  <si>
    <t xml:space="preserve">Aili Riihimäki</t>
  </si>
  <si>
    <t xml:space="preserve">Vuosisadan alkupuolelta tulenkäsittelyohjeita</t>
  </si>
  <si>
    <t xml:space="preserve">Muuttaisinko maalle?</t>
  </si>
  <si>
    <t xml:space="preserve">”Kulkuri”</t>
  </si>
  <si>
    <t xml:space="preserve">Vieraili Suodenniemellä kesän kuumimpana päivänä</t>
  </si>
  <si>
    <t xml:space="preserve">Pirjo Erikson</t>
  </si>
  <si>
    <t xml:space="preserve">Mietteitä muutosta Suodenniemelle</t>
  </si>
  <si>
    <t xml:space="preserve">Erkki Heikkilä</t>
  </si>
  <si>
    <t xml:space="preserve">Kuvasatoa vuodelta 1999</t>
  </si>
  <si>
    <t xml:space="preserve">Kadonnutta kylämaisemaa</t>
  </si>
  <si>
    <t xml:space="preserve">Pentti Levola</t>
  </si>
  <si>
    <t xml:space="preserve">Jääkiekko ja lukio elämänrytmittäjinä Mikolla</t>
  </si>
  <si>
    <t xml:space="preserve">Reetta Uusikulku</t>
  </si>
  <si>
    <t xml:space="preserve">Apteekit vuosisadan vaihteessa</t>
  </si>
  <si>
    <t xml:space="preserve">Juha-Pekka Minkkinen</t>
  </si>
  <si>
    <t xml:space="preserve">Sisällysluettelon vuosiluku on 1999, lehti on vuodelta 2000.</t>
  </si>
  <si>
    <t xml:space="preserve">Vuosituhat vaihtunut</t>
  </si>
  <si>
    <t xml:space="preserve">Arto Vuorenniemi</t>
  </si>
  <si>
    <t xml:space="preserve">Kirkon historiaa yhden vuosituhannen ajalta</t>
  </si>
  <si>
    <t xml:space="preserve">Suodenniemen urheilukentän vihkiäiskilpailut 26.08.2000</t>
  </si>
  <si>
    <t xml:space="preserve">Uuden vuosituhannen vastaanotto urheilukentällä</t>
  </si>
  <si>
    <t xml:space="preserve">Jari Aho</t>
  </si>
  <si>
    <t xml:space="preserve">Muistikuvia joulujuhlista Pohjankylän vanhassa koulussa 1950- ja 60-luvulla</t>
  </si>
  <si>
    <t xml:space="preserve">Esko W. Vuorisalo</t>
  </si>
  <si>
    <t xml:space="preserve">Ristiin rastiin Bayeria – nuorisovaihtokokemuksia</t>
  </si>
  <si>
    <t xml:space="preserve">Inkeri Hintala</t>
  </si>
  <si>
    <t xml:space="preserve">Merkkikieltä ennen tekstiviestejä</t>
  </si>
  <si>
    <t xml:space="preserve">Jouluruokia 1930 ja 1940 vuosikymmeniltä</t>
  </si>
  <si>
    <t xml:space="preserve">Vanhoja asioita muistellen</t>
  </si>
  <si>
    <t xml:space="preserve">Kaksitoistavuotiaana Suodenniemen meijerin ”apumasinistina”</t>
  </si>
  <si>
    <t xml:space="preserve">Taakse jäänyttä, jopa unohdettua elämää ja kylänäkymää Suodenniemeltä valokuvien kertomana</t>
  </si>
  <si>
    <t xml:space="preserve">Pokasahasta motoon</t>
  </si>
  <si>
    <t xml:space="preserve">Kosti A. Järvenpää</t>
  </si>
  <si>
    <t xml:space="preserve">Verotusta ennenvanhaan</t>
  </si>
  <si>
    <t xml:space="preserve">EM</t>
  </si>
  <si>
    <t xml:space="preserve">Kuvasatoa vuodelta 2000</t>
  </si>
  <si>
    <t xml:space="preserve">Majavaveden uudistalon perustaminen Pyykoskenmaan Kruununmaalle</t>
  </si>
  <si>
    <t xml:space="preserve">Lapsuuden muisto koirasta nimeltä Nakke</t>
  </si>
  <si>
    <t xml:space="preserve">Miten virtaa Suomun kalavedet vuonna 2000?</t>
  </si>
  <si>
    <t xml:space="preserve">Timo Työppönen</t>
  </si>
  <si>
    <t xml:space="preserve">Suodenniemen Joulu 2001</t>
  </si>
  <si>
    <t xml:space="preserve">Yhdessä perheen kanssa</t>
  </si>
  <si>
    <t xml:space="preserve">Kotiseurakunnan joulutervehdys</t>
  </si>
  <si>
    <t xml:space="preserve">Muisteluja kunnantalon alkuajoilta</t>
  </si>
  <si>
    <t xml:space="preserve">Esko Kallio</t>
  </si>
  <si>
    <t xml:space="preserve">”Vieraileva” laulaja kirkkokuorossa erään jouluaamun jumalanpalveluksessa</t>
  </si>
  <si>
    <t xml:space="preserve">E. W. Vuorisalo</t>
  </si>
  <si>
    <t xml:space="preserve">Bonjour! Ca va? Lions Clubin nuorisovaihdossa Ranskassa kesällä 2001</t>
  </si>
  <si>
    <t xml:space="preserve">Henna-Leena Helavuori</t>
  </si>
  <si>
    <t xml:space="preserve">Suodenniemen ensimmäistä urheilukenttää tekemässä</t>
  </si>
  <si>
    <t xml:space="preserve">Leila Alamiekkaoja, miten kukkien sidonnasta tuli ammatti?</t>
  </si>
  <si>
    <t xml:space="preserve">Maarit Malmberg</t>
  </si>
  <si>
    <t xml:space="preserve">Mitä Suomelan koululle kuuluu?</t>
  </si>
  <si>
    <t xml:space="preserve">Emma Mäkinen</t>
  </si>
  <si>
    <t xml:space="preserve">Elämänmenoa Suodenniemellä 70 vuotta sitten vanhojen valokuvien kertomana</t>
  </si>
  <si>
    <t xml:space="preserve">”Siihen aikaan kun isoisä tiketin Amerikkaan osti”</t>
  </si>
  <si>
    <t xml:space="preserve">Esko Salo</t>
  </si>
  <si>
    <t xml:space="preserve">Runoja</t>
  </si>
  <si>
    <t xml:space="preserve">Risto Viljanen, Kaisu Rantala</t>
  </si>
  <si>
    <t xml:space="preserve">Kuvasatoa vuodelta 2001</t>
  </si>
  <si>
    <t xml:space="preserve">Suodenniemen Joulu 2002</t>
  </si>
  <si>
    <t xml:space="preserve">Jussi Mikkola</t>
  </si>
  <si>
    <t xml:space="preserve">Jouko Väissi</t>
  </si>
  <si>
    <t xml:space="preserve">Lions Clubin nuoriso vaihdossa Sweitsissä kesällä 2002</t>
  </si>
  <si>
    <t xml:space="preserve">Satu Järvenpää</t>
  </si>
  <si>
    <t xml:space="preserve">Muistikuvia sekä asiatietoja Suodenniemen ”pojasta” kansakouluntarkastaja Aarne Korkeakoskesta</t>
  </si>
  <si>
    <t xml:space="preserve">Esko Vuorisalo</t>
  </si>
  <si>
    <t xml:space="preserve">Elämänkuvia vuosikymmenten takaa, koulupojan muistikuvia Suodenniemeltä talvisodan 1939–40 ajoilta</t>
  </si>
  <si>
    <t xml:space="preserve">Vanhat valokuvat kertovat</t>
  </si>
  <si>
    <t xml:space="preserve">Sisällysluettelossa s. 12. Korjattu jutun aloitussivun mukaan.</t>
  </si>
  <si>
    <t xml:space="preserve">Heinäpellolta Olympialaisiin</t>
  </si>
  <si>
    <t xml:space="preserve">Sisällysluettelossa s. 15. Korjattu jutun aloitussivun mukaan. Haastattelija.</t>
  </si>
  <si>
    <t xml:space="preserve">Vuonna 1947 Suodenniemellä ripille päässeiden tyttöjen ja poikien 55-vuotistapaaminen Suodenniemellä</t>
  </si>
  <si>
    <t xml:space="preserve">Maija Liisa Mikkola Elias Lönrotin testamenttia toteuttamassa</t>
  </si>
  <si>
    <t xml:space="preserve">Sakari Mikkola</t>
  </si>
  <si>
    <t xml:space="preserve">Koulupäivä Pohjankylässä</t>
  </si>
  <si>
    <t xml:space="preserve">Haastattelija.</t>
  </si>
  <si>
    <t xml:space="preserve">Varhaista yhdistystoimintaa Putajassa</t>
  </si>
  <si>
    <t xml:space="preserve">”Evert ja Maria Louisa Mäntylän suvun tarina”</t>
  </si>
  <si>
    <t xml:space="preserve">Suodenniemeläinen runoilija ja saarnamies Frans Lehto (1875–1957)</t>
  </si>
  <si>
    <t xml:space="preserve">Urpo Vuorenoja</t>
  </si>
  <si>
    <t xml:space="preserve">Artikkeli Urpo Vuorenoja; mukana Frans Lehdon runoja.</t>
  </si>
  <si>
    <t xml:space="preserve">Yhdet luokkajuhlat</t>
  </si>
  <si>
    <t xml:space="preserve">Pirjo Sletbakk</t>
  </si>
  <si>
    <t xml:space="preserve">Aale Tynni; Helena Seppä</t>
  </si>
  <si>
    <t xml:space="preserve">Kaarisilta: Aale Tynni. Matkaeväät: Helena Seppä. Suorastaan uskomatonta -tekstin tekijää ei nimetty.</t>
  </si>
  <si>
    <t xml:space="preserve">Kuvasatoa vuodelta 2002</t>
  </si>
  <si>
    <t xml:space="preserve">Suodenniemen Joulu 2003</t>
  </si>
  <si>
    <t xml:space="preserve">Turvallinen tulevaisuus</t>
  </si>
  <si>
    <t xml:space="preserve">Ari Ojala</t>
  </si>
  <si>
    <t xml:space="preserve">Suodenniemen seurakunnan joulutervehdys</t>
  </si>
  <si>
    <t xml:space="preserve">Anne-Maarit Lahtivirta</t>
  </si>
  <si>
    <t xml:space="preserve">Hengenpelastusmitali Suodenniemelle</t>
  </si>
  <si>
    <t xml:space="preserve">Kauppiaana Suodenniemellä</t>
  </si>
  <si>
    <t xml:space="preserve">362 Päivää miesten koulussa</t>
  </si>
  <si>
    <t xml:space="preserve">Matleena Hintala</t>
  </si>
  <si>
    <t xml:space="preserve">Kesälomalaisten muistikuvia Suodenniemeltä vuosien takaa</t>
  </si>
  <si>
    <t xml:space="preserve">Leena Tuominen-Riipi ja Heikki Riipi</t>
  </si>
  <si>
    <t xml:space="preserve">Ei sillä onnella vaan taidolla sano Pariisinkävijä</t>
  </si>
  <si>
    <t xml:space="preserve">Pirkanmaan Maa- ja Kotitalousnaisten Suvipäivä Suodenniemellä</t>
  </si>
  <si>
    <t xml:space="preserve">Onnettomuus kirkkomatkalla</t>
  </si>
  <si>
    <t xml:space="preserve">Urho Jakkinen</t>
  </si>
  <si>
    <t xml:space="preserve">Lainattu teoksesta Asutustarinoita, ihmisiä ja elämää vanhan Tyrvään seudulta.</t>
  </si>
  <si>
    <t xml:space="preserve">Netistä löydettyä Suodenniemen kirjaston historiaa</t>
  </si>
  <si>
    <t xml:space="preserve">Kaarle Werkko</t>
  </si>
  <si>
    <t xml:space="preserve">Lähde: Tietoja ja mietteitä kansa- ja lasten-kirjastoista ynnä luku-yhdistyksistä vuoteen 1875 (1879).</t>
  </si>
  <si>
    <t xml:space="preserve">Lasten juttuja liikunnasta ja muista lempiharrastuksista</t>
  </si>
  <si>
    <t xml:space="preserve">Pohjankylän koulun oppilaat</t>
  </si>
  <si>
    <t xml:space="preserve">Useita nimettyjä kirjoittajia; oppilastekstien kokonaisuus.</t>
  </si>
  <si>
    <t xml:space="preserve">Yrtit ja tuoksut joulun tunnelman tuojina ennen ja nyt</t>
  </si>
  <si>
    <t xml:space="preserve">Virpi Raipala-Cormier</t>
  </si>
  <si>
    <t xml:space="preserve">Muotia vuodelta 1917</t>
  </si>
  <si>
    <t xml:space="preserve">KOITTO Suodenniemellä lokakuun 8 päivä v. 1899</t>
  </si>
  <si>
    <t xml:space="preserve">Koitto (8.10.1899)</t>
  </si>
  <si>
    <t xml:space="preserve">Käsinkirjoitetun lehden jäljennös; yksittäisiä kirjoittajia ei yksilöity hakemistoon.</t>
  </si>
  <si>
    <t xml:space="preserve">Elämänkuvia kotiseudulta vuosikymmenten takaa</t>
  </si>
  <si>
    <t xml:space="preserve">Vanhoja valokuvia</t>
  </si>
  <si>
    <t xml:space="preserve">Leijonien järjestämän turvapäivän kuvasatoa Pohjankylän koululta</t>
  </si>
  <si>
    <t xml:space="preserve">Kuvasatoa vuodelta 2003</t>
  </si>
  <si>
    <t xml:space="preserve">Suodenniemen Joulu 2004</t>
  </si>
  <si>
    <t xml:space="preserve">Kotiseututyö on parasta tukityötä</t>
  </si>
  <si>
    <t xml:space="preserve">Mikä Joulussa on tärkeintä</t>
  </si>
  <si>
    <t xml:space="preserve">Mirva Huhtala</t>
  </si>
  <si>
    <t xml:space="preserve">Mukana Pia Inkisen runo Todellinen joulu.</t>
  </si>
  <si>
    <t xml:space="preserve">Kunnan kuulumisia</t>
  </si>
  <si>
    <t xml:space="preserve">Haaveesta totta</t>
  </si>
  <si>
    <t xml:space="preserve">Pertti Tuori</t>
  </si>
  <si>
    <t xml:space="preserve">Kivisilloilta kirkonkylään, sata vuotta maalaiskauppaa</t>
  </si>
  <si>
    <t xml:space="preserve">Reikäpallo pyörii Suodenniemellä</t>
  </si>
  <si>
    <t xml:space="preserve">Anne Marttila</t>
  </si>
  <si>
    <t xml:space="preserve">Mikko Pukka työskentelee liukkaalla jäällä</t>
  </si>
  <si>
    <t xml:space="preserve">Putajan 101-vuotiaat sillat</t>
  </si>
  <si>
    <t xml:space="preserve">O. ja M. Lounasranta</t>
  </si>
  <si>
    <t xml:space="preserve">Koskelan torpalla tavattiin</t>
  </si>
  <si>
    <t xml:space="preserve">Selja Kallio</t>
  </si>
  <si>
    <t xml:space="preserve">Sotilaspoika muistelee</t>
  </si>
  <si>
    <t xml:space="preserve">Viimeisten tukkilauttojen matkassa Suodenniemen Kirkkojärvellä 1950-luvun alussa</t>
  </si>
  <si>
    <t xml:space="preserve">Pohjankylän vanha kansakoulu</t>
  </si>
  <si>
    <t xml:space="preserve">Italian auringon alla</t>
  </si>
  <si>
    <t xml:space="preserve">Suvi Heimola ja Johanna Seppä</t>
  </si>
  <si>
    <t xml:space="preserve">Uutisia Paikallissanomissa 50 vuoden takaa</t>
  </si>
  <si>
    <t xml:space="preserve">Paikallissanomat</t>
  </si>
  <si>
    <t xml:space="preserve">Vanhojen lehtiuutisten kooste; henkilötekijää ei nimetty.</t>
  </si>
  <si>
    <t xml:space="preserve">Erilainen joulu</t>
  </si>
  <si>
    <t xml:space="preserve">Kuvasatoa vuodelta 2004</t>
  </si>
  <si>
    <t xml:space="preserve">Suodenniemen Joulu 2005</t>
  </si>
  <si>
    <t xml:space="preserve">Joulua odotellessa</t>
  </si>
  <si>
    <t xml:space="preserve">Raine Hakala</t>
  </si>
  <si>
    <t xml:space="preserve">Paimenet ja tietäjät</t>
  </si>
  <si>
    <t xml:space="preserve">Suodenniemen yrittäjien tervehdys</t>
  </si>
  <si>
    <t xml:space="preserve">Pekka Pukka</t>
  </si>
  <si>
    <t xml:space="preserve">Onko Sastamalan aika jälleen</t>
  </si>
  <si>
    <t xml:space="preserve">Arto Satonen</t>
  </si>
  <si>
    <t xml:space="preserve">Joulu kotiin kirkosta</t>
  </si>
  <si>
    <t xml:space="preserve">Sakari Jankkari</t>
  </si>
  <si>
    <t xml:space="preserve">Sotaveteraaniperinnettä vaalimaan</t>
  </si>
  <si>
    <t xml:space="preserve">Markku Seppä</t>
  </si>
  <si>
    <t xml:space="preserve">Vihtori Majanen</t>
  </si>
  <si>
    <t xml:space="preserve">Marja Haliseva</t>
  </si>
  <si>
    <t xml:space="preserve">Suodenniemen Säästöpankki</t>
  </si>
  <si>
    <t xml:space="preserve">Seppo Lemmetty</t>
  </si>
  <si>
    <t xml:space="preserve">Lahdenperän kylän vaiheita kirjaksi</t>
  </si>
  <si>
    <t xml:space="preserve">Auli Horelli</t>
  </si>
  <si>
    <t xml:space="preserve">Islantilaisperheen arkea ja North Power</t>
  </si>
  <si>
    <t xml:space="preserve">Elina Minkkinen</t>
  </si>
  <si>
    <t xml:space="preserve">Italian-matka</t>
  </si>
  <si>
    <t xml:space="preserve">Maria Piilola</t>
  </si>
  <si>
    <t xml:space="preserve">Hän matkusti yksin</t>
  </si>
  <si>
    <t xml:space="preserve">Lapsuuteni taipale</t>
  </si>
  <si>
    <t xml:space="preserve">Tauno Pihl</t>
  </si>
  <si>
    <t xml:space="preserve">Koppelon kotimuseotupa</t>
  </si>
  <si>
    <t xml:space="preserve">Hilkka Tuori</t>
  </si>
  <si>
    <t xml:space="preserve">Mistä kylät ovat saaneet nimensä?</t>
  </si>
  <si>
    <t xml:space="preserve">Koululaisten kertomaa</t>
  </si>
  <si>
    <t xml:space="preserve">Esikoululaisten joulukuvia</t>
  </si>
  <si>
    <t xml:space="preserve">Koululaisten piirrustuksia joulusta</t>
  </si>
  <si>
    <t xml:space="preserve">Joulun kynttilät</t>
  </si>
  <si>
    <t xml:space="preserve">Suodenniemen Joulu 2006</t>
  </si>
  <si>
    <t xml:space="preserve">Joulu tulee sydämiin, voi kauhistus, nytkö jo?</t>
  </si>
  <si>
    <t xml:space="preserve">Marja Wiikari</t>
  </si>
  <si>
    <t xml:space="preserve">Vuosi 2006 luottamusmiehen näkökulmasta</t>
  </si>
  <si>
    <t xml:space="preserve">Tarmo Seppä</t>
  </si>
  <si>
    <t xml:space="preserve">Suodenniemi ja Vammala yhdistyvät vuodenvaihteessa</t>
  </si>
  <si>
    <t xml:space="preserve">Petri Pikkuaho, Paavo Salli</t>
  </si>
  <si>
    <t xml:space="preserve">Yrittäminen jatkuu Suodenniemellä</t>
  </si>
  <si>
    <t xml:space="preserve">Muistoja papeista Suodenniemen seurakunnassa</t>
  </si>
  <si>
    <t xml:space="preserve">Tapaus Remsu</t>
  </si>
  <si>
    <t xml:space="preserve">Heikki Jylhä</t>
  </si>
  <si>
    <t xml:space="preserve">Suodenniemeltä Zaireen, rengastuksella tietoja lintujen liikkeistä</t>
  </si>
  <si>
    <t xml:space="preserve">Jari Valkama</t>
  </si>
  <si>
    <t xml:space="preserve">Kaksi vuosikymmentä Suodenniemellä</t>
  </si>
  <si>
    <t xml:space="preserve">Aino ja Hannu Huczkowski</t>
  </si>
  <si>
    <t xml:space="preserve">Sastamalan peruskuntayhtymä</t>
  </si>
  <si>
    <t xml:space="preserve">Seppo Pentti</t>
  </si>
  <si>
    <t xml:space="preserve">Pojan muistoja</t>
  </si>
  <si>
    <t xml:space="preserve">Antti Aarikka ja hänen toimintansa Suodenniemellä</t>
  </si>
  <si>
    <t xml:space="preserve">Antti Aarikan lapset</t>
  </si>
  <si>
    <t xml:space="preserve">Kirjoittajat on mainittu yhteisesti; henkilökohtaisia nimiä ei annettu tekijätietona.</t>
  </si>
  <si>
    <t xml:space="preserve">Lions Clubin nuorisovaihdossa Kreikassa 23.7.–8.8.2006</t>
  </si>
  <si>
    <t xml:space="preserve">Miina Pullinen</t>
  </si>
  <si>
    <t xml:space="preserve">Taitajaa tarvitaan</t>
  </si>
  <si>
    <t xml:space="preserve">Annika Hepokorpi</t>
  </si>
  <si>
    <t xml:space="preserve">Taipaleen kyläkoulun perustamisesta sata vuotta</t>
  </si>
  <si>
    <t xml:space="preserve">Kaisa Konturi</t>
  </si>
  <si>
    <t xml:space="preserve">Esikoululaisten joulutaidetta</t>
  </si>
  <si>
    <t xml:space="preserve">Koululaisten piirustuksia</t>
  </si>
  <si>
    <t xml:space="preserve">Vuosi Vietnamissa</t>
  </si>
  <si>
    <t xml:space="preserve">Suodenniemen Joulu 2007</t>
  </si>
  <si>
    <t xml:space="preserve">Suodenniemen Lions Club</t>
  </si>
  <si>
    <t xml:space="preserve">Presidentin tervehdys</t>
  </si>
  <si>
    <t xml:space="preserve">Taisto Seppä</t>
  </si>
  <si>
    <t xml:space="preserve">Suodenniemen kappeliseurakunnan joulutervehdys</t>
  </si>
  <si>
    <t xml:space="preserve">Suodenniemi ja Vammala yhdistyivät – Sastamalaa suunnitellaan</t>
  </si>
  <si>
    <t xml:space="preserve">Paavo Salli</t>
  </si>
  <si>
    <t xml:space="preserve">Suodenniemi-toimikunnan vuosi</t>
  </si>
  <si>
    <t xml:space="preserve">Sami Vuorenmaa</t>
  </si>
  <si>
    <t xml:space="preserve">Suodenniemen Urheilijoiden toiminta jatkuu vilkkaana</t>
  </si>
  <si>
    <t xml:space="preserve">Jari Aho ja Jaakko Horelli</t>
  </si>
  <si>
    <t xml:space="preserve">Suodenniemen Sahan vaiheita</t>
  </si>
  <si>
    <t xml:space="preserve">Helvettisuo</t>
  </si>
  <si>
    <t xml:space="preserve">Koulumuistoja</t>
  </si>
  <si>
    <t xml:space="preserve">Jaana Sillanpää</t>
  </si>
  <si>
    <t xml:space="preserve">Jumalan Peltomies</t>
  </si>
  <si>
    <t xml:space="preserve">Parempi myöhään kun ei milloinkaan, Suodenniemen veteraanikirja</t>
  </si>
  <si>
    <t xml:space="preserve">Tervehdys Suodenniemen MLL:ltä</t>
  </si>
  <si>
    <t xml:space="preserve">Ilona Mikkola</t>
  </si>
  <si>
    <t xml:space="preserve">Kuin silloin ennen</t>
  </si>
  <si>
    <t xml:space="preserve">Hely Hakala</t>
  </si>
  <si>
    <t xml:space="preserve">Nykyajan navetta-askareet</t>
  </si>
  <si>
    <t xml:space="preserve">Isto Seppä</t>
  </si>
  <si>
    <t xml:space="preserve">Muinainen Märkäjärvi ja Märkätaipaleen kylä vuosisatojen saatossa</t>
  </si>
  <si>
    <t xml:space="preserve">Jaakko Turppa</t>
  </si>
  <si>
    <t xml:space="preserve">Mökkielämää Suodenniemellä</t>
  </si>
  <si>
    <t xml:space="preserve">Markku ja Raila Lehtonen</t>
  </si>
  <si>
    <t xml:space="preserve">Koululaisten piirrustuksia</t>
  </si>
  <si>
    <t xml:space="preserve">Suodenniemen koulu</t>
  </si>
  <si>
    <t xml:space="preserve">Nuorten kynästä</t>
  </si>
  <si>
    <t xml:space="preserve">Saara Palomäki; koululaiset</t>
  </si>
  <si>
    <t xml:space="preserve">Minä, vammalainen: Saara Palomäki. Muiden tekstien tekijätiedot eivät erotu luotettavasti.</t>
  </si>
  <si>
    <t xml:space="preserve">Näkemyksiä Suodenniemi-Vammalan vaakunasta</t>
  </si>
  <si>
    <t xml:space="preserve">Mauri Jankkari; Tomi Heino; Elina Tuominen; Nicklas Koivunen</t>
  </si>
  <si>
    <t xml:space="preserve">Vaakunapiirrosten tekijät.</t>
  </si>
  <si>
    <t xml:space="preserve">Kerolan palvelukeskus on valmistunut Suodenniemellä</t>
  </si>
  <si>
    <t xml:space="preserve">Erja Vuorenniemi</t>
  </si>
  <si>
    <t xml:space="preserve">Patakunkut</t>
  </si>
  <si>
    <t xml:space="preserve">Jarmo Turppa</t>
  </si>
  <si>
    <t xml:space="preserve">Lavvauntai 6.10.2007 Lahdenperän rantasaunalla</t>
  </si>
  <si>
    <t xml:space="preserve">Merja Luukkanen</t>
  </si>
  <si>
    <t xml:space="preserve">Digi-TV näkyy Suodenniemellä</t>
  </si>
  <si>
    <t xml:space="preserve">Suodenniemen joulu 2008</t>
  </si>
  <si>
    <t xml:space="preserve">Jukka Isosävi</t>
  </si>
  <si>
    <t xml:space="preserve">Mika Waltari 100 v</t>
  </si>
  <si>
    <t xml:space="preserve">Sastamalan perustaminen valmistuu jouluksi</t>
  </si>
  <si>
    <t xml:space="preserve">Suodenniemen Urheilijat 60 vuotta</t>
  </si>
  <si>
    <t xml:space="preserve">Antti Palomäki</t>
  </si>
  <si>
    <t xml:space="preserve">Suodenniemen Metsästysseura 50 vuotta</t>
  </si>
  <si>
    <t xml:space="preserve">Minkäs sitä ollaan menossa?</t>
  </si>
  <si>
    <t xml:space="preserve">Putajan baari perustettu 1963</t>
  </si>
  <si>
    <t xml:space="preserve">Tuula Nieminen</t>
  </si>
  <si>
    <t xml:space="preserve">Putajan ensimmäinen huoltoasema</t>
  </si>
  <si>
    <t xml:space="preserve">Alex Leppänen</t>
  </si>
  <si>
    <t xml:space="preserve">Pidot Selinin Sylvin aikaan</t>
  </si>
  <si>
    <t xml:space="preserve">Muistoja Lavian nimismiespiirin kansliasta</t>
  </si>
  <si>
    <t xml:space="preserve">Muistikuvia heinäkuun hurjasta ukkosmyrskystä Suodenniemellä v. 1939</t>
  </si>
  <si>
    <t xml:space="preserve">Servus Itävallasta!</t>
  </si>
  <si>
    <t xml:space="preserve">Emma Palomäki</t>
  </si>
  <si>
    <t xml:space="preserve">Tervehdys Leppälammi-Taipaleen kotiseutuyhdistykseltä</t>
  </si>
  <si>
    <t xml:space="preserve">Maarit Isosävi</t>
  </si>
  <si>
    <t xml:space="preserve">Sastamalaa koululaisten silmin</t>
  </si>
  <si>
    <t xml:space="preserve">Laura Seppä; Sanna Koskinen; Pauliina Hakala; Mimmi Mattila; Ande Rajala; Nea Isolähteenmäki; Samuli; Matti</t>
  </si>
  <si>
    <t xml:space="preserve">Koululaisten tekstit; osa nimistä annettu vain etuniminä.</t>
  </si>
  <si>
    <t xml:space="preserve">Vuoden kuvasatoa 2008</t>
  </si>
  <si>
    <t xml:space="preserve">Kesämme Suodenniemellä</t>
  </si>
  <si>
    <t xml:space="preserve">Kari Kantola</t>
  </si>
  <si>
    <t xml:space="preserve">Vuonna 1953</t>
  </si>
  <si>
    <t xml:space="preserve">Hilkka Palomäki</t>
  </si>
  <si>
    <t xml:space="preserve">Suodenniemen Joulu 2009</t>
  </si>
  <si>
    <t xml:space="preserve">Maailma muuttuu, muttei kaikki onneksi sen mukana</t>
  </si>
  <si>
    <t xml:space="preserve">Ari Hintala</t>
  </si>
  <si>
    <t xml:space="preserve">Hyvää karitsakunnan ja kellotapulin juhlavuotta</t>
  </si>
  <si>
    <t xml:space="preserve">Hyvää Joulua</t>
  </si>
  <si>
    <t xml:space="preserve">Siitä on seitsemänkymmentä vuotta</t>
  </si>
  <si>
    <t xml:space="preserve">Suodenniemi Seura</t>
  </si>
  <si>
    <t xml:space="preserve">Ossi Vuorenmaa</t>
  </si>
  <si>
    <t xml:space="preserve">Kievarikyydillä kylästä kylään</t>
  </si>
  <si>
    <t xml:space="preserve">Rattaankapanmuntteri</t>
  </si>
  <si>
    <t xml:space="preserve">Koulunkäyntiä Sävissä 30- ja 40-lukujen taitteessa</t>
  </si>
  <si>
    <t xml:space="preserve">Sävin lava -nostalgiaa jo kolmannessa polvessa</t>
  </si>
  <si>
    <t xml:space="preserve">Kepulin eri sukupolvet</t>
  </si>
  <si>
    <t xml:space="preserve">Kaisa Sainio</t>
  </si>
  <si>
    <t xml:space="preserve">Lions-vaihtoni Sveitsissä 11.7.–8.8.2009</t>
  </si>
  <si>
    <t xml:space="preserve">Kaisa Horelli</t>
  </si>
  <si>
    <t xml:space="preserve">Unohtumaton Saksa</t>
  </si>
  <si>
    <t xml:space="preserve">Maria Pälä</t>
  </si>
  <si>
    <t xml:space="preserve">Kultarantaan ... Suodenniemen ja Mouhijärven maatalousnaisten retki 9. elokuuta 1939</t>
  </si>
  <si>
    <t xml:space="preserve">Kymppejä jo noin 20!</t>
  </si>
  <si>
    <t xml:space="preserve">Niina Markkula</t>
  </si>
  <si>
    <t xml:space="preserve">Museovierailu</t>
  </si>
  <si>
    <t xml:space="preserve">Severi Vainionpää</t>
  </si>
  <si>
    <t xml:space="preserve">Koululaisten retkimietteitä</t>
  </si>
  <si>
    <t xml:space="preserve">Tuomas Seppä; Hilla Korhonen; Aino Helin; Micke Koivunen; Tuukka Seppä; Lauri Kiili</t>
  </si>
  <si>
    <t xml:space="preserve">Lyijykynägrafiikkaa</t>
  </si>
  <si>
    <t xml:space="preserve">Koululaisten taidetta</t>
  </si>
  <si>
    <t xml:space="preserve">Vanhojen kuvien kertomaa</t>
  </si>
  <si>
    <t xml:space="preserve">Puiden tunnistamiskilpailu</t>
  </si>
  <si>
    <t xml:space="preserve">Vuoden kuvasatoa 2009</t>
  </si>
  <si>
    <t xml:space="preserve">Afganistan – kulttuurien kohtaamispaikka</t>
  </si>
  <si>
    <t xml:space="preserve">Manu Tuominen</t>
  </si>
  <si>
    <t xml:space="preserve">Suodenniemen Joulu 2010</t>
  </si>
  <si>
    <t xml:space="preserve">Vaihtelu virkistää, sanoi kissa kun akalla pöytää pyyhki</t>
  </si>
  <si>
    <t xml:space="preserve">Jeesus-lapsi Egyptissä</t>
  </si>
  <si>
    <t xml:space="preserve">Muutosten tuulia ilmassa</t>
  </si>
  <si>
    <t xml:space="preserve">Havaintoja villieläimistä Heinijärvenmaassa</t>
  </si>
  <si>
    <t xml:space="preserve">Ritva Levula</t>
  </si>
  <si>
    <t xml:space="preserve">Kutsujen kertomaa</t>
  </si>
  <si>
    <t xml:space="preserve">Edit Niinimäki</t>
  </si>
  <si>
    <t xml:space="preserve">Kesällä 2005</t>
  </si>
  <si>
    <t xml:space="preserve">Terhi Niemi</t>
  </si>
  <si>
    <t xml:space="preserve">”Kalajuttu”</t>
  </si>
  <si>
    <t xml:space="preserve">Joulu Aconcagualla</t>
  </si>
  <si>
    <t xml:space="preserve">Jaakko ja Mikko Niemi</t>
  </si>
  <si>
    <t xml:space="preserve">Suodenniemiläiset Raatteen tiellä</t>
  </si>
  <si>
    <t xml:space="preserve">Suohon emme uppoa</t>
  </si>
  <si>
    <t xml:space="preserve">Anna Pälä</t>
  </si>
  <si>
    <t xml:space="preserve">Nykynuorten sanat</t>
  </si>
  <si>
    <t xml:space="preserve">Tiitu Vornanen</t>
  </si>
  <si>
    <t xml:space="preserve">Päivä Platikankulmalla</t>
  </si>
  <si>
    <t xml:space="preserve">Pyhäkoulujuttu</t>
  </si>
  <si>
    <t xml:space="preserve">Tarja Matinheimo-Kulku</t>
  </si>
  <si>
    <t xml:space="preserve">Liebe Grüße aus Hannover</t>
  </si>
  <si>
    <t xml:space="preserve">Koululaisten kirjoituksia</t>
  </si>
  <si>
    <t xml:space="preserve">Jaakko Eemil Aarnikuru; Aliisa Holma; Tate Koskinen; Arttu Majamaa; Jani Lahtinen; Vilma Kiili; Antti Helin; Linnea Aho; Santeri Savinen; Anni Aarnikuru; Elina Peltonen; Meri Elomaa</t>
  </si>
  <si>
    <t xml:space="preserve">Vuoden kuvasatoa 2010</t>
  </si>
  <si>
    <t xml:space="preserve">Jaakko Tuori ja Irmeli Uotila</t>
  </si>
  <si>
    <t xml:space="preserve">LC-toimintaa 30 vuotta Suodenniemellä</t>
  </si>
  <si>
    <t xml:space="preserve">Joulun odotus alkaa taas</t>
  </si>
  <si>
    <t xml:space="preserve">Joulun aikaa pappilassa 50-luvulla</t>
  </si>
  <si>
    <t xml:space="preserve">Hannu Vettenranta</t>
  </si>
  <si>
    <t xml:space="preserve">Muistatko vielä Suodenniemen vehnämyllyn?</t>
  </si>
  <si>
    <t xml:space="preserve">Karjaa on hoidettu huolella</t>
  </si>
  <si>
    <t xml:space="preserve">Suodenniemen ensimmäinen leikkuupuimuri</t>
  </si>
  <si>
    <t xml:space="preserve">Jaakko Tuori</t>
  </si>
  <si>
    <t xml:space="preserve">Muisteloita Putajan postista</t>
  </si>
  <si>
    <t xml:space="preserve">Anneli Hautakoski</t>
  </si>
  <si>
    <t xml:space="preserve">Suomun kalavedet</t>
  </si>
  <si>
    <t xml:space="preserve">Markku Aronen</t>
  </si>
  <si>
    <t xml:space="preserve">Terveisiä Kolga-Jaanista</t>
  </si>
  <si>
    <t xml:space="preserve">Kalevi Kaur</t>
  </si>
  <si>
    <t xml:space="preserve">Suodenniemiläiset kulttuurimatkalla Virossa</t>
  </si>
  <si>
    <t xml:space="preserve">Minun supina</t>
  </si>
  <si>
    <t xml:space="preserve">Pilvi Sipilä</t>
  </si>
  <si>
    <t xml:space="preserve">Lions järjestön nuorisovaihdossa Brasiliassa</t>
  </si>
  <si>
    <t xml:space="preserve">Lauri Minkkinen</t>
  </si>
  <si>
    <t xml:space="preserve">Veteraanit MM-kisoissa</t>
  </si>
  <si>
    <t xml:space="preserve">Heikki Hakala</t>
  </si>
  <si>
    <t xml:space="preserve">Suodenniemellä startattiin joustavalle polulle</t>
  </si>
  <si>
    <t xml:space="preserve">Kirsi Elomaa</t>
  </si>
  <si>
    <t xml:space="preserve">Koululaisten kirjoituksia ja piirrustuksia</t>
  </si>
  <si>
    <t xml:space="preserve">Vuoden kuvasatoa 2011</t>
  </si>
  <si>
    <t xml:space="preserve">Suodenniemen kunnalliskoti</t>
  </si>
  <si>
    <t xml:space="preserve">Tervehdys Suodenniemen Joulu 2012 -lehden lukijoille!</t>
  </si>
  <si>
    <t xml:space="preserve">Risto Sarkonen</t>
  </si>
  <si>
    <t xml:space="preserve">Antti Voltin syntymästä 100 v.</t>
  </si>
  <si>
    <t xml:space="preserve">Joulu alkaa tulla odotuksiimme</t>
  </si>
  <si>
    <t xml:space="preserve">Tapaninpäivän myrsky koetteli Suodenniemeä</t>
  </si>
  <si>
    <t xml:space="preserve">Rauno Ylinentalo (koostanut)</t>
  </si>
  <si>
    <t xml:space="preserve">Putaja-nimestä ja vähän putajalaisistakin</t>
  </si>
  <si>
    <t xml:space="preserve">Lapsuusmuistoja Pikku-Pietarin pihalta</t>
  </si>
  <si>
    <t xml:space="preserve">Markku Kallio</t>
  </si>
  <si>
    <t xml:space="preserve">Terveisiä Turkin kuumuudesta</t>
  </si>
  <si>
    <t xml:space="preserve">Tarja Kallio</t>
  </si>
  <si>
    <t xml:space="preserve">Pirulan geologiaa, topografiaa, vesistöjä ja menninkäisiä</t>
  </si>
  <si>
    <t xml:space="preserve">Pirulanvuoren näkötornin synty</t>
  </si>
  <si>
    <t xml:space="preserve">Iltapäiväretki Hohkakoluun</t>
  </si>
  <si>
    <t xml:space="preserve">Hytittömät Kutalassa 14.7.2012</t>
  </si>
  <si>
    <t xml:space="preserve">Mouhijärven yhteiskoulun ysi-luokan leirikoulumatka Kreikkaan 1.–8.9.2012</t>
  </si>
  <si>
    <t xml:space="preserve">Harri Hakala</t>
  </si>
  <si>
    <t xml:space="preserve">Osa-aika Suodenniemeläinen</t>
  </si>
  <si>
    <t xml:space="preserve">Riikka Maharjan os. Sirkiä</t>
  </si>
  <si>
    <t xml:space="preserve">Vihreä lippu</t>
  </si>
  <si>
    <t xml:space="preserve">Suodenniemen koulun väki</t>
  </si>
  <si>
    <t xml:space="preserve">Nuorten ajatuksia näkötornista</t>
  </si>
  <si>
    <t xml:space="preserve">Anu Kaasalainen; Eero Ilmari Tuominen; koululaiset</t>
  </si>
  <si>
    <t xml:space="preserve">Nimetyt runot sekä nimettömiä lasten ajatuksia.</t>
  </si>
  <si>
    <t xml:space="preserve">Nuorten taidetta syksystä</t>
  </si>
  <si>
    <t xml:space="preserve">Vanhat kuvat kertovat</t>
  </si>
  <si>
    <t xml:space="preserve">Vuoden kuvasatoa 2012</t>
  </si>
  <si>
    <t xml:space="preserve">Aina valmis! aina valmiina</t>
  </si>
  <si>
    <t xml:space="preserve">Sudenpentutapahtuma Suodenniemellä</t>
  </si>
  <si>
    <t xml:space="preserve">Sari Tuominen</t>
  </si>
  <si>
    <t xml:space="preserve">Me palvelemme</t>
  </si>
  <si>
    <t xml:space="preserve">Thaimaalaiset marjanpoimijat</t>
  </si>
  <si>
    <t xml:space="preserve">Hyvät Suodenniemen LC:n Joululehden lukijat</t>
  </si>
  <si>
    <t xml:space="preserve">Jarkko Malmberg</t>
  </si>
  <si>
    <t xml:space="preserve">Tellen elämänkaari</t>
  </si>
  <si>
    <t xml:space="preserve">Sodan jälkeinen Jouluni</t>
  </si>
  <si>
    <t xml:space="preserve">Aila Nieminen</t>
  </si>
  <si>
    <t xml:space="preserve">Leppälammin kylä</t>
  </si>
  <si>
    <t xml:space="preserve">Paikallissanomat 50 vuotta sitten</t>
  </si>
  <si>
    <t xml:space="preserve">Lähdelehtien katkelmia; kaikkien yksittäisten tekstien kirjoittajia ei nimetty.</t>
  </si>
  <si>
    <t xml:space="preserve">Jouluinen tositarina</t>
  </si>
  <si>
    <t xml:space="preserve">Raimo Aho</t>
  </si>
  <si>
    <t xml:space="preserve">Salmin huvilan vaiheita</t>
  </si>
  <si>
    <t xml:space="preserve">Frikadelejä ja remouladea</t>
  </si>
  <si>
    <t xml:space="preserve">Vaihto-oppilaana Texasissa</t>
  </si>
  <si>
    <t xml:space="preserve">Roosa Syrjänen</t>
  </si>
  <si>
    <t xml:space="preserve">Kuukausi vuorten ympäröimänä</t>
  </si>
  <si>
    <t xml:space="preserve">Saara Palomäki</t>
  </si>
  <si>
    <t xml:space="preserve">Kummikuntavierailu Suodenniemellä kesällä 1962</t>
  </si>
  <si>
    <t xml:space="preserve">Eräs syntymättä jäänyt Suodenniemen nähtävyys</t>
  </si>
  <si>
    <t xml:space="preserve">Tomi Ahoranta</t>
  </si>
  <si>
    <t xml:space="preserve">Muistikuvia vartian lähteestä Suodenniemellä</t>
  </si>
  <si>
    <t xml:space="preserve">Nuorten kuvasatoa</t>
  </si>
  <si>
    <t xml:space="preserve">Metsästysseuratoimintaa Suodenniemellä</t>
  </si>
  <si>
    <t xml:space="preserve">Vuoden kuvasatoa 2013</t>
  </si>
  <si>
    <t xml:space="preserve">Putajan Teboil – kappale mennyttä aikaa</t>
  </si>
  <si>
    <t xml:space="preserve">Käräjöinti kalaverkoista</t>
  </si>
  <si>
    <t xml:space="preserve">Koulukummittelua</t>
  </si>
  <si>
    <t xml:space="preserve">Aada ja Iida; Grettel ja Jemina; Eero ja Juho</t>
  </si>
  <si>
    <t xml:space="preserve">Sadut lasten nimillä. Kokonaisuuden esittelytekstin kirjoittajaa ei nimetty.</t>
  </si>
  <si>
    <t xml:space="preserve">Tervehdys Suodenniemen Joulu 2014 -lehden lukijoille</t>
  </si>
  <si>
    <t xml:space="preserve">Pekka Seppä</t>
  </si>
  <si>
    <t xml:space="preserve">Hissi Suodenniemen kirkkoon</t>
  </si>
  <si>
    <t xml:space="preserve">Sastamalan kaupungin tervehdys</t>
  </si>
  <si>
    <t xml:space="preserve">Historian havinaa</t>
  </si>
  <si>
    <t xml:space="preserve">Jokeni</t>
  </si>
  <si>
    <t xml:space="preserve">Niitä toisenlaisia jouluja muistellessa</t>
  </si>
  <si>
    <t xml:space="preserve">Koppelon kentällä Suodenniemellä pesäpallon ja yleisurheilun hurmaa 1945–1955</t>
  </si>
  <si>
    <t xml:space="preserve">Suodenniemen Urheilijat</t>
  </si>
  <si>
    <t xml:space="preserve">Miia Lumiainen</t>
  </si>
  <si>
    <t xml:space="preserve">Sinervön kauppiaan joulutervehdys</t>
  </si>
  <si>
    <t xml:space="preserve">Teijo Sinervö</t>
  </si>
  <si>
    <t xml:space="preserve">Kelan talo maalaismaisemassa Suodenniemellä</t>
  </si>
  <si>
    <t xml:space="preserve">Kesän Suodenniemi-viikko 27.6.–7.7.2014</t>
  </si>
  <si>
    <t xml:space="preserve">Säästöpankkitoimintaa Suodenniemellä</t>
  </si>
  <si>
    <t xml:space="preserve">Kari Kaijo</t>
  </si>
  <si>
    <t xml:space="preserve">Mökki Suodenniemellä</t>
  </si>
  <si>
    <t xml:space="preserve">Kämpen perhe</t>
  </si>
  <si>
    <t xml:space="preserve">Taekwon-Do</t>
  </si>
  <si>
    <t xml:space="preserve">Pia Isolähteenmäki</t>
  </si>
  <si>
    <t xml:space="preserve">Nuorten taidetta</t>
  </si>
  <si>
    <t xml:space="preserve">Tornadoja ja lepakoita Iowassa</t>
  </si>
  <si>
    <t xml:space="preserve">Nea Isolähteenmäki</t>
  </si>
  <si>
    <t xml:space="preserve">Vuoden kuvasatoa 2014</t>
  </si>
  <si>
    <t xml:space="preserve">”Make a difference! be a green entrepreneur!”</t>
  </si>
  <si>
    <t xml:space="preserve">Mökkeilyä Kankaanjärvellä</t>
  </si>
  <si>
    <t xml:space="preserve">Tarja Puusa</t>
  </si>
  <si>
    <t xml:space="preserve">Tervehdys Suodenniemen Joulu 2015 -lehden lukijoille</t>
  </si>
  <si>
    <t xml:space="preserve">Seurakunnan tervehdys</t>
  </si>
  <si>
    <t xml:space="preserve">Hannu Heikkilä</t>
  </si>
  <si>
    <t xml:space="preserve">Simo Myrskyranta, kaupunginvaltuutettu</t>
  </si>
  <si>
    <t xml:space="preserve">Simo Myrskyranta</t>
  </si>
  <si>
    <t xml:space="preserve">Tunnelmia Lavian Yhteiskoulusta lukuvuodelta 1968–1969</t>
  </si>
  <si>
    <t xml:space="preserve">Leila Vilppo</t>
  </si>
  <si>
    <t xml:space="preserve">Maatilamatkailua vuosien takaa</t>
  </si>
  <si>
    <t xml:space="preserve">Suurin osa Suodenniemen vanhoista kartoista löytyy jo verkosta</t>
  </si>
  <si>
    <t xml:space="preserve">J. Ahoranta</t>
  </si>
  <si>
    <t xml:space="preserve">Nuorten näkemyksiä linnuista</t>
  </si>
  <si>
    <t xml:space="preserve">Halkoahon sisarusten kuulumisia urheilu-uran jälkeen</t>
  </si>
  <si>
    <t xml:space="preserve">Jenniina Sihvonen ja Johanna Halkoaho</t>
  </si>
  <si>
    <t xml:space="preserve">Isäni Kosti Järvenpään puutyönäyttely Suodenniemi-viikolla</t>
  </si>
  <si>
    <t xml:space="preserve">Arja Mäkinen</t>
  </si>
  <si>
    <t xml:space="preserve">Lions Suodenniemen Budapestin matka 2.–5.10.2015</t>
  </si>
  <si>
    <t xml:space="preserve">Anne Itälinna</t>
  </si>
  <si>
    <t xml:space="preserve">Suomen metsät syksyisellä vierailulla tulen ja jään maassa Islannissa</t>
  </si>
  <si>
    <t xml:space="preserve">Anniina Rauhala</t>
  </si>
  <si>
    <t xml:space="preserve">Torpan taikaa</t>
  </si>
  <si>
    <t xml:space="preserve">Anna-Liisa ja Matti Tarvainen</t>
  </si>
  <si>
    <t xml:space="preserve">Suonkiertäjiä Itävallassa</t>
  </si>
  <si>
    <t xml:space="preserve">Sari Suvala ja Merja Luukkanen</t>
  </si>
  <si>
    <t xml:space="preserve">Lions vaihdossa Suomessa ja Suodenniemellä</t>
  </si>
  <si>
    <t xml:space="preserve">Thomas</t>
  </si>
  <si>
    <t xml:space="preserve">Vuoden kuvasatoa 2015</t>
  </si>
  <si>
    <t xml:space="preserve">We serve – me palvelemme</t>
  </si>
  <si>
    <t xml:space="preserve">Olkien sanoma</t>
  </si>
  <si>
    <t xml:space="preserve">Tasavallan presidentin tervehdys</t>
  </si>
  <si>
    <t xml:space="preserve">Sauli Niinistö</t>
  </si>
  <si>
    <t xml:space="preserve">Hannu Järventauksen muistelmat Suodenniemeltä</t>
  </si>
  <si>
    <t xml:space="preserve">”Valtuutetulla on vain yksi ääni”</t>
  </si>
  <si>
    <t xml:space="preserve">Taajamaportit ja nopeusnäyttö Suodenniemelle</t>
  </si>
  <si>
    <t xml:space="preserve">Anna-Liisa Tarvainen</t>
  </si>
  <si>
    <t xml:space="preserve">Tarkkailukarjakko</t>
  </si>
  <si>
    <t xml:space="preserve">Virpi Hietanen</t>
  </si>
  <si>
    <t xml:space="preserve">Terveitten ihmisten pitäjä</t>
  </si>
  <si>
    <t xml:space="preserve">Seura-lehti 1961</t>
  </si>
  <si>
    <t xml:space="preserve">Tervetuloa konserttiimme tänne Suodenniemen kauniiseen kirkkoon</t>
  </si>
  <si>
    <t xml:space="preserve">Olavi Prihti</t>
  </si>
  <si>
    <t xml:space="preserve">Konserttipuhe 21.8.2016. Samalla sivulla Tauno Pillin runot Aamuhetki ja Syksy taas.</t>
  </si>
  <si>
    <t xml:space="preserve">Muistelmia 60-luvulta</t>
  </si>
  <si>
    <t xml:space="preserve">Suodenniemen museon kesä</t>
  </si>
  <si>
    <t xml:space="preserve">Saila Ahonen</t>
  </si>
  <si>
    <t xml:space="preserve">Luontoretki 10.10.2016</t>
  </si>
  <si>
    <t xml:space="preserve">Julianna Palo</t>
  </si>
  <si>
    <t xml:space="preserve">Kylän komein kivi</t>
  </si>
  <si>
    <t xml:space="preserve">Nina Schäfer-Leppänen</t>
  </si>
  <si>
    <t xml:space="preserve">Ahon poika lähti Suodenniemeltä, mutta Suodenniemi ei lähtenyt pojasta</t>
  </si>
  <si>
    <t xml:space="preserve">Vuorenmaan Sirkka-Liisa</t>
  </si>
  <si>
    <t xml:space="preserve">Hilkka Asteljoki</t>
  </si>
  <si>
    <t xml:space="preserve">Niilapää valloitettiin muksusta mummoon</t>
  </si>
  <si>
    <t xml:space="preserve">Leena Mattila</t>
  </si>
  <si>
    <t xml:space="preserve">Esko Waldemar Vuorisalo</t>
  </si>
  <si>
    <t xml:space="preserve">Jukka Vuorisalo</t>
  </si>
  <si>
    <t xml:space="preserve">Vuoden kuvasatoa 2016</t>
  </si>
  <si>
    <t xml:space="preserve">Hampun kasvatusta Kotirannassa</t>
  </si>
  <si>
    <t xml:space="preserve">Johanna ja Markku Takala</t>
  </si>
  <si>
    <t xml:space="preserve">Suodenniemen koulun lähiympäristö-teemapäivät</t>
  </si>
  <si>
    <t xml:space="preserve">Koti-koulu päivä perjantaina 30.9.</t>
  </si>
  <si>
    <t xml:space="preserve">Monta tapaa tehdä hyvää</t>
  </si>
  <si>
    <t xml:space="preserve">Antamisen ilo</t>
  </si>
  <si>
    <t xml:space="preserve">Joulutervehdys Sastamalan kaupungintalolta</t>
  </si>
  <si>
    <t xml:space="preserve">Ursula Lumme</t>
  </si>
  <si>
    <t xml:space="preserve">Lions-toimintaa 100 vuotta</t>
  </si>
  <si>
    <t xml:space="preserve">Heimo Potinkara</t>
  </si>
  <si>
    <t xml:space="preserve">Eräitä muistoja kouluajalta</t>
  </si>
  <si>
    <t xml:space="preserve">Olli Seppä</t>
  </si>
  <si>
    <t xml:space="preserve">Syömmessäin Suodenniemi</t>
  </si>
  <si>
    <t xml:space="preserve">Sotaorvon tarina</t>
  </si>
  <si>
    <t xml:space="preserve">Anneli Kärkkäinen</t>
  </si>
  <si>
    <t xml:space="preserve">Sinivalkoinen perhonen</t>
  </si>
  <si>
    <t xml:space="preserve">Mitä tehdä äkillisen sydänpysähdyksen sattuessa</t>
  </si>
  <si>
    <t xml:space="preserve">Sata vuotta Svinhufvudin vierailusta Suodenniemellä</t>
  </si>
  <si>
    <t xml:space="preserve">Säästöpankin muistolle</t>
  </si>
  <si>
    <t xml:space="preserve">Kesä Amerikan auringon alla</t>
  </si>
  <si>
    <t xml:space="preserve">Mirja Koski</t>
  </si>
  <si>
    <t xml:space="preserve">Tuhannet mukana Suodenniemen laulujuhlilla 1.–2.7.1967</t>
  </si>
  <si>
    <t xml:space="preserve">Erkki Helavuori</t>
  </si>
  <si>
    <t xml:space="preserve">Sain elää Suodenniemellä 1950–1970 lapsuuteni ”luonnon korkeakoulussa”</t>
  </si>
  <si>
    <t xml:space="preserve">Jukka Tuori</t>
  </si>
  <si>
    <t xml:space="preserve">Viimeiset tukinajot uittoväylille Suodenniemellä</t>
  </si>
  <si>
    <t xml:space="preserve">Usko Seppä</t>
  </si>
  <si>
    <t xml:space="preserve">Kesäsuodenniemeläisen mietteitä ja muisteloita</t>
  </si>
  <si>
    <t xml:space="preserve">Eero Virtanen</t>
  </si>
  <si>
    <t xml:space="preserve">Pirulanvuoren näkötorni 5 vuotta</t>
  </si>
  <si>
    <t xml:space="preserve">Erkki Luumi</t>
  </si>
  <si>
    <t xml:space="preserve">Valokuva ja sen yhteydessä oleva teksti.</t>
  </si>
  <si>
    <t xml:space="preserve">Retkellä keskellä luonnon ihmeitä</t>
  </si>
  <si>
    <t xml:space="preserve">Kaija Helle</t>
  </si>
  <si>
    <t xml:space="preserve">Emilia Vainikka; Sulo Korhonen; Tatu; Suodenniemen koulun 5. ja 6. luokan oppilaat</t>
  </si>
  <si>
    <t xml:space="preserve">Haastattelijoiden ja kirjoittajien nimet; osa vain etuniminä.</t>
  </si>
  <si>
    <t xml:space="preserve">Kelarannan kesäpiknik</t>
  </si>
  <si>
    <t xml:space="preserve">Antti Leppänen</t>
  </si>
  <si>
    <t xml:space="preserve">Vuoden kuvasatoa 2017</t>
  </si>
  <si>
    <t xml:space="preserve">Hyvää alkavaa adventtiaikaa</t>
  </si>
  <si>
    <t xml:space="preserve">Jukka Holma</t>
  </si>
  <si>
    <t xml:space="preserve">J. T. Isolähteenmäen stipendirahasto</t>
  </si>
  <si>
    <t xml:space="preserve">Tiellä ken vaeltaa</t>
  </si>
  <si>
    <t xml:space="preserve">Otso Järvi</t>
  </si>
  <si>
    <t xml:space="preserve">Suodenniemi ajatuksissani</t>
  </si>
  <si>
    <t xml:space="preserve">Jouluruno</t>
  </si>
  <si>
    <t xml:space="preserve">Ulla-Maija Kamunen</t>
  </si>
  <si>
    <t xml:space="preserve">Työtä kotikunnan parhaaksi</t>
  </si>
  <si>
    <t xml:space="preserve">Juuret Suodenniemellä</t>
  </si>
  <si>
    <t xml:space="preserve">Oikki Mette</t>
  </si>
  <si>
    <t xml:space="preserve">Sisällissodan jäljillä Suodenniemen keskipitäjällä</t>
  </si>
  <si>
    <t xml:space="preserve">Hilla Iowassa</t>
  </si>
  <si>
    <t xml:space="preserve">Hilla Korhonen</t>
  </si>
  <si>
    <t xml:space="preserve">Joulukylä Saksankujalla</t>
  </si>
  <si>
    <t xml:space="preserve">Suodenniemen tuottajayhdistyksen 100 vuotta</t>
  </si>
  <si>
    <t xml:space="preserve">Marjaana Perttula</t>
  </si>
  <si>
    <t xml:space="preserve">Nuorten eräkerho</t>
  </si>
  <si>
    <t xml:space="preserve">Olli Mikkola</t>
  </si>
  <si>
    <t xml:space="preserve">Nälkävuodet Suodenniemellä 150 vuotta sitten</t>
  </si>
  <si>
    <t xml:space="preserve">Pimennys tornilla</t>
  </si>
  <si>
    <t xml:space="preserve">Tuori Distilling Company Oy</t>
  </si>
  <si>
    <t xml:space="preserve">Suodenniemen Urheilijat 70 vuotta</t>
  </si>
  <si>
    <t xml:space="preserve">Jalkapallo-ottelu Koti-koulupäivänä</t>
  </si>
  <si>
    <t xml:space="preserve">Suodenniemen koulun 5.–6. lk.</t>
  </si>
  <si>
    <t xml:space="preserve">Taatin kanssa linnanjuhlissa</t>
  </si>
  <si>
    <t xml:space="preserve">Pauliina Hakala</t>
  </si>
  <si>
    <t xml:space="preserve">Veljeä ei jätetty</t>
  </si>
  <si>
    <t xml:space="preserve">Museon kesä</t>
  </si>
  <si>
    <t xml:space="preserve">P. U. Lehtonen</t>
  </si>
  <si>
    <t xml:space="preserve">Riitta Korjonen</t>
  </si>
  <si>
    <t xml:space="preserve">Tietäjät ja utelias mieli tähden arvoitusta tutkimassa</t>
  </si>
  <si>
    <t xml:space="preserve">Markku J. Rossi</t>
  </si>
  <si>
    <t xml:space="preserve">Jaako; Saimi; Mikko</t>
  </si>
  <si>
    <t xml:space="preserve">Koululaisten teksteissä annetut etunimet.</t>
  </si>
  <si>
    <t xml:space="preserve">Wanhoja mainoksia ja ilmoituksia</t>
  </si>
  <si>
    <t xml:space="preserve">Ilmoituskokonaisuus; ei henkilökohtaista kirjoittajatietoa.</t>
  </si>
  <si>
    <t xml:space="preserve">Mouhijärven ilmataistelu oli osa kotikontujemme talvisotaa</t>
  </si>
  <si>
    <t xml:space="preserve">Matti Soini</t>
  </si>
  <si>
    <t xml:space="preserve">Vuoden 2017–2018 kuvasatoa</t>
  </si>
  <si>
    <t xml:space="preserve">Tervehdys Suodenniemen Joulu 2019 -lehden lukijat</t>
  </si>
  <si>
    <t xml:space="preserve">Suodenniemellä sija sydämessä</t>
  </si>
  <si>
    <t xml:space="preserve">Lasse</t>
  </si>
  <si>
    <t xml:space="preserve">Allekirjoitus: ”melkein eläkeläinen pappi Lasse”; sukunimeä ei mainittu.</t>
  </si>
  <si>
    <t xml:space="preserve">Pirkanmaa liitto maakuntamme edunvalvoja</t>
  </si>
  <si>
    <t xml:space="preserve">Poku – paras joululahjani</t>
  </si>
  <si>
    <t xml:space="preserve">Ulla-Maija Kamunen os. Leppänen</t>
  </si>
  <si>
    <t xml:space="preserve">10 vuotta Suodenniemi-Seuran toimintaa</t>
  </si>
  <si>
    <t xml:space="preserve">Sastamalan kaupungin syrjäseutuja saneerataan raskaalla kädellä?</t>
  </si>
  <si>
    <t xml:space="preserve">Kesäsuodenniemeläinen Jaska</t>
  </si>
  <si>
    <t xml:space="preserve">Jaakko Ahoranta</t>
  </si>
  <si>
    <t xml:space="preserve">Lions Clubin nuorisovaihdossa</t>
  </si>
  <si>
    <t xml:space="preserve">Kaisa Horelli; Henna-Leena Helavuori; Miina Pasanen</t>
  </si>
  <si>
    <t xml:space="preserve">Kolme erillistä vaihtomuistelmaa saman otsikon alla.</t>
  </si>
  <si>
    <t xml:space="preserve">Leijonien nuorisovaihto Suomessa 2019</t>
  </si>
  <si>
    <t xml:space="preserve">Heli Itälinna; Carmen Hailing</t>
  </si>
  <si>
    <t xml:space="preserve">Heli Itälinnan muistelma ja Carmenin kirjeen suomennos; kääntäjää ei nimetty.</t>
  </si>
  <si>
    <t xml:space="preserve">Karjalaan</t>
  </si>
  <si>
    <t xml:space="preserve">Kalervo Vainiomäki</t>
  </si>
  <si>
    <t xml:space="preserve">Anne Mattilan konsertti oli menestys</t>
  </si>
  <si>
    <t xml:space="preserve">Espanjantauti iski Suodenniemellekin</t>
  </si>
  <si>
    <t xml:space="preserve">Suodenniemen koulu sykkii vihreää elinvoimaa</t>
  </si>
  <si>
    <t xml:space="preserve">Suodenniemeläisperhe sodassa</t>
  </si>
  <si>
    <t xml:space="preserve">Heikki Riipi</t>
  </si>
  <si>
    <t xml:space="preserve">Kuinka hockey tuli Suodenniemelle</t>
  </si>
  <si>
    <t xml:space="preserve">Paluumuutto Rintasen torppaan – ilmiö sekin</t>
  </si>
  <si>
    <t xml:space="preserve">Vesa Mäkinen</t>
  </si>
  <si>
    <t xml:space="preserve">Metsästäjävaihtoa Suodenniemen Metsästysseuran tapaan</t>
  </si>
  <si>
    <t xml:space="preserve">Pöytien äärellä</t>
  </si>
  <si>
    <t xml:space="preserve">Jaakko Horelli</t>
  </si>
  <si>
    <t xml:space="preserve">Suodenniemeltä Suomen turuille ja vähän maailmallekin</t>
  </si>
  <si>
    <t xml:space="preserve">Janne Sarpoma</t>
  </si>
  <si>
    <t xml:space="preserve">Lions-nuorisovaihtoa</t>
  </si>
  <si>
    <t xml:space="preserve">Juhlia, tapahtumia ja yllätyksiä vuodelta 2019</t>
  </si>
  <si>
    <t xml:space="preserve">Yhteistyössä kanssamme</t>
  </si>
  <si>
    <t xml:space="preserve">30. Suodenniemen Joulu</t>
  </si>
  <si>
    <t xml:space="preserve">Pääkirjoitus sisällysluettelosivulla; henkilökohtaista kirjoittajaa ei nimetty. Lisätty 19.10.2026.</t>
  </si>
  <si>
    <t xml:space="preserve">Presidentin joulutervehdys!</t>
  </si>
  <si>
    <t xml:space="preserve">...Yksinäinen, herkistynyt sotilas vartiopaikallaan...</t>
  </si>
  <si>
    <t xml:space="preserve">Vesa Aurén</t>
  </si>
  <si>
    <t xml:space="preserve">Joulutervehdys!</t>
  </si>
  <si>
    <t xml:space="preserve">In memoriam Lion Rauno Pohjola</t>
  </si>
  <si>
    <t xml:space="preserve">Muistokirjoituksen tekijä Jaakko Tuori. Rauno Pohjolan Pirjolan pihapuut on nyt omana hakurivinään.</t>
  </si>
  <si>
    <t xml:space="preserve">Pirjolan pihapuut</t>
  </si>
  <si>
    <t xml:space="preserve">Rauno Pohjola</t>
  </si>
  <si>
    <t xml:space="preserve">Erillinen artikkeli muistokirjoituksen alapuolella. Lisätty 19.10.2026.</t>
  </si>
  <si>
    <t xml:space="preserve">”Poika”, Pikku-Erkki Koppelolla 1947–1952</t>
  </si>
  <si>
    <t xml:space="preserve">Jututtajina Markku ja Jukka Tuori; kirjoittanut Jukka Tuori.</t>
  </si>
  <si>
    <t xml:space="preserve">Manselaiset Suodenniemellä</t>
  </si>
  <si>
    <t xml:space="preserve">Pirkko ja Lasse Lundberg</t>
  </si>
  <si>
    <t xml:space="preserve">Elon korjuuta 1960-luvulla</t>
  </si>
  <si>
    <t xml:space="preserve">Kari Vestola</t>
  </si>
  <si>
    <t xml:space="preserve">Koivuniemenjärvi – Suodenniemen parhaita lintuvesiä</t>
  </si>
  <si>
    <t xml:space="preserve">Markku Noukka</t>
  </si>
  <si>
    <t xml:space="preserve">Pauliina Hakala; Johanna Seppä; Maria Pälä</t>
  </si>
  <si>
    <t xml:space="preserve">Kolme erillistä vaihtomuistelmaa.</t>
  </si>
  <si>
    <t xml:space="preserve">Mietteitä opiskelusta ja opettamisesta koronakeväältä 2020</t>
  </si>
  <si>
    <t xml:space="preserve">Johanna Halkoaho ja Jenniina Sihvonen</t>
  </si>
  <si>
    <t xml:space="preserve">Johannan päiväkirjaotteita ja Jenniinan viestejä; kokoavan tekstin kirjoittajaa ei nimetty.</t>
  </si>
  <si>
    <t xml:space="preserve">Olavi Reunamäen muisteloita Lahdenperästä Lappiin</t>
  </si>
  <si>
    <t xml:space="preserve">Jaana Sillanpää-Heino</t>
  </si>
  <si>
    <t xml:space="preserve">Olavi Reunamäen muistelmien mukaan.</t>
  </si>
  <si>
    <t xml:space="preserve">Päivä, jolloin Pajuniemi voitti kaiken</t>
  </si>
  <si>
    <t xml:space="preserve">Ennen meitä Olga ja Taavetti</t>
  </si>
  <si>
    <t xml:space="preserve">”Ei aika mennyt koskaan palaa…”</t>
  </si>
  <si>
    <t xml:space="preserve">Arja Mäkinen os. Järvenpää</t>
  </si>
  <si>
    <t xml:space="preserve">Kaupunginpuutarhurin terveiset</t>
  </si>
  <si>
    <t xml:space="preserve">Suvi Isosävi</t>
  </si>
  <si>
    <t xml:space="preserve">Ideasta ensi-iltaan</t>
  </si>
  <si>
    <t xml:space="preserve">Suodenniemen lapset kiittävät!</t>
  </si>
  <si>
    <t xml:space="preserve">Elämää 1700-luvun Suodenniemellä</t>
  </si>
  <si>
    <t xml:space="preserve">Kuvasatoa 2020</t>
  </si>
  <si>
    <t xml:space="preserve">Päivitystä aiheeseen ”Kalastusta Suodenniemellä”</t>
  </si>
  <si>
    <t xml:space="preserve">Simona Erasmus vaihto-opettajana Suodenniemellä 2019</t>
  </si>
  <si>
    <t xml:space="preserve">Simona</t>
  </si>
  <si>
    <t xml:space="preserve">Allekirjoitus ”Maestra (= ope) Simona”; sukunimeä tai kääntäjää ei ilmoitettu.</t>
  </si>
  <si>
    <t xml:space="preserve">Varastettu! Saa jakaa!</t>
  </si>
  <si>
    <t xml:space="preserve">Rami Lehtinen</t>
  </si>
  <si>
    <t xml:space="preserve">Suklaasiskot Suodenniemeltä</t>
  </si>
  <si>
    <t xml:space="preserve">Ulla Tuori</t>
  </si>
  <si>
    <t xml:space="preserve">Viisi iloista maisemanhoitajaa</t>
  </si>
  <si>
    <t xml:space="preserve">Kaisa Vuorenmaa</t>
  </si>
  <si>
    <t xml:space="preserve">Presidentin joulutervehdys</t>
  </si>
  <si>
    <t xml:space="preserve">Juha Lähde</t>
  </si>
  <si>
    <t xml:space="preserve">Lahjoista suurin on elämä</t>
  </si>
  <si>
    <t xml:space="preserve">Tarja Kopalainen</t>
  </si>
  <si>
    <t xml:space="preserve">Lionit Suodenniemellä 40 vuotta</t>
  </si>
  <si>
    <t xml:space="preserve">Puolisot mukaan</t>
  </si>
  <si>
    <t xml:space="preserve">Salmenmäen Herra</t>
  </si>
  <si>
    <t xml:space="preserve">Raili Järvi os. Saari</t>
  </si>
  <si>
    <t xml:space="preserve">Harrastuksena palokunta</t>
  </si>
  <si>
    <t xml:space="preserve">Suodenniemen VPK:n jäsen, vakanssinumero 7014</t>
  </si>
  <si>
    <t xml:space="preserve">Kirjoittajan nimeä ei ilmoitettu.</t>
  </si>
  <si>
    <t xml:space="preserve">Tarinaa suodenniemeläisten ”kulttuurikeskuksen” vaiheista</t>
  </si>
  <si>
    <t xml:space="preserve">Reino Lamminen 10.8.1924–24.5.1982</t>
  </si>
  <si>
    <t xml:space="preserve">Joulukuusimamma syntyi Suodenniemellä</t>
  </si>
  <si>
    <t xml:space="preserve">Jarmo Sirola</t>
  </si>
  <si>
    <t xml:space="preserve">Paluumuuttaja</t>
  </si>
  <si>
    <t xml:space="preserve">Heinätyöt Hakalassa</t>
  </si>
  <si>
    <t xml:space="preserve">Kaupungin terveiset</t>
  </si>
  <si>
    <t xml:space="preserve">Suodenniemen urheilutalo 1982–2021</t>
  </si>
  <si>
    <t xml:space="preserve">Tulitikkuetiketit</t>
  </si>
  <si>
    <t xml:space="preserve">Inkeri Äärinen os. Hintala; Suvi Heimola; Maria Kannisto os. Piilola</t>
  </si>
  <si>
    <t xml:space="preserve">”Kohtalokas tapaaminen” Suodenniemen urheilutalolla 1967</t>
  </si>
  <si>
    <t xml:space="preserve">Salmin huvilassa 50-luvulla – pikkutytön muistoja</t>
  </si>
  <si>
    <t xml:space="preserve">Elämää 1800-luvun Suodenniemellä</t>
  </si>
  <si>
    <t xml:space="preserve">Mozartin patsasta ihaillaan Interraililla v. 1974</t>
  </si>
  <si>
    <t xml:space="preserve">Hilkka Helavuori</t>
  </si>
  <si>
    <t xml:space="preserve">Sama matkakertomus jatkuu seuraavassa nimikkeessä; allekirjoitus jälkimmäisen lopussa.</t>
  </si>
  <si>
    <t xml:space="preserve">Ja sama Mozart oli siellä vieläkin Interraililla 2019</t>
  </si>
  <si>
    <t xml:space="preserve">Suodenniemen urheilutalo vv. 1960–1981</t>
  </si>
  <si>
    <t xml:space="preserve">Vuoden 2021 kuvasatoa</t>
  </si>
  <si>
    <t xml:space="preserve">Tervehdys Ylitalosta!</t>
  </si>
  <si>
    <t xml:space="preserve">Tanja Aarnikuru</t>
  </si>
  <si>
    <t xml:space="preserve">Ismo ”Immu” Halminen</t>
  </si>
  <si>
    <t xml:space="preserve">Uskallanko toivoa?</t>
  </si>
  <si>
    <t xml:space="preserve">Matkailu avartaa – maailma aukeaa Järvenpään pienperheelle</t>
  </si>
  <si>
    <t xml:space="preserve">Joulu merellä</t>
  </si>
  <si>
    <t xml:space="preserve">Kesälahdenperäläinen ”mopotyttö”</t>
  </si>
  <si>
    <t xml:space="preserve">Ford Cortina 1969 -muisteloita</t>
  </si>
  <si>
    <t xml:space="preserve">Kuntoportaat</t>
  </si>
  <si>
    <t xml:space="preserve">Jatkuva murros, maataloutemme koetinkivi</t>
  </si>
  <si>
    <t xml:space="preserve">Lomapaluumuuttajat</t>
  </si>
  <si>
    <t xml:space="preserve">Lumiaisen perhe</t>
  </si>
  <si>
    <t xml:space="preserve">Perheen yhteinen allekirjoitus.</t>
  </si>
  <si>
    <t xml:space="preserve">Lapsuuteni muistoja Suodenniemeltä</t>
  </si>
  <si>
    <t xml:space="preserve">Irma Stenberg os. Aarikka</t>
  </si>
  <si>
    <t xml:space="preserve">Emy ja David Skogmanin muistorahaston tarina</t>
  </si>
  <si>
    <t xml:space="preserve">Pidemmän kaavan mukaan</t>
  </si>
  <si>
    <t xml:space="preserve">Bruuno Tuori</t>
  </si>
  <si>
    <t xml:space="preserve">Mummu ja taata mielessä</t>
  </si>
  <si>
    <t xml:space="preserve">Muistoja Pajuniemenkujalta</t>
  </si>
  <si>
    <t xml:space="preserve">Allekirjoitus jutun lopussa painetulla sivulla 34.</t>
  </si>
  <si>
    <t xml:space="preserve">Kuvasatoa kuluneelta vuodelta</t>
  </si>
  <si>
    <t xml:space="preserve">Putajasta Bajánsenyeen</t>
  </si>
  <si>
    <t xml:space="preserve">Helka ja Juhani Lumiainen</t>
  </si>
  <si>
    <t xml:space="preserve">Pajuniemen koulumuistoja</t>
  </si>
  <si>
    <t xml:space="preserve">Vuosikymmenten takaa</t>
  </si>
  <si>
    <t xml:space="preserve">Uusi komea urheilutalo nousee tutulle paikalle</t>
  </si>
  <si>
    <t xml:space="preserve">Kun Maija Amerikkaan lähti ja jäi</t>
  </si>
  <si>
    <t xml:space="preserve">Haastattelija ja kirjoittaja; haastateltavana Maija Sirkiä.</t>
  </si>
  <si>
    <t xml:space="preserve">Suodenniemen Vuoden Yrittäjä 2022</t>
  </si>
  <si>
    <t xml:space="preserve">Maalliset ja taivaalliset asunnot</t>
  </si>
  <si>
    <t xml:space="preserve">Tunnustus</t>
  </si>
  <si>
    <t xml:space="preserve">Tulimme merten takaa</t>
  </si>
  <si>
    <t xml:space="preserve">Yllätysvieraita</t>
  </si>
  <si>
    <t xml:space="preserve">Isovanhempani aikaista elämää Suodenniemen Soilan kylätaajamassa</t>
  </si>
  <si>
    <t xml:space="preserve">Pohjakylästä kielikylpyyn kesällä 1968</t>
  </si>
  <si>
    <t xml:space="preserve">LC-Suodenniemen lahjoitus Pirulan näkötornin kaupungille</t>
  </si>
  <si>
    <t xml:space="preserve">Kielikylpyyn Jyrmysjärven rannalle</t>
  </si>
  <si>
    <t xml:space="preserve">Riitta Tuomela-Telford</t>
  </si>
  <si>
    <t xml:space="preserve">Ukraina-keräys</t>
  </si>
  <si>
    <t xml:space="preserve">Vuoden Yrittäjä</t>
  </si>
  <si>
    <t xml:space="preserve">Kesät Suodenniemellä</t>
  </si>
  <si>
    <t xml:space="preserve">Kirsti Suonsyrjä</t>
  </si>
  <si>
    <t xml:space="preserve">Salminmäkeä ja asukkaita 1950–1960 luvulla</t>
  </si>
  <si>
    <t xml:space="preserve">Kesäpiikana museolla</t>
  </si>
  <si>
    <t xml:space="preserve">Ruut Koski</t>
  </si>
  <si>
    <t xml:space="preserve">Kotirannasta Keskoon – Sakari Mikkolan syntymästä 100 vuotta</t>
  </si>
  <si>
    <t xml:space="preserve">Antti Mikkola; Mauri Itälinna; Tomi Ahoranta</t>
  </si>
  <si>
    <t xml:space="preserve">Maanjäristyksen pyörteissä Chilessä 2010</t>
  </si>
  <si>
    <t xml:space="preserve">Jarmo Seppä</t>
  </si>
  <si>
    <t xml:space="preserve">SuSu Norja-23 retkipäiväkirja</t>
  </si>
  <si>
    <t xml:space="preserve">Oppilasvaihtoa</t>
  </si>
  <si>
    <t xml:space="preserve">Kyselyvastaukset; kysymysten esittäjää ei nimetty.</t>
  </si>
  <si>
    <t xml:space="preserve">Sadonkorjuun ihanuus ja kurjuus</t>
  </si>
  <si>
    <t xml:space="preserve">Merta edemmäs kalaan eli Pilkkiretki pohjoiseen Norjaan</t>
  </si>
  <si>
    <t xml:space="preserve">Maatalousnäyttelyt 60 vuotta sitten</t>
  </si>
  <si>
    <t xml:space="preserve">Otto Virta</t>
  </si>
  <si>
    <t xml:space="preserve">Vanhan lehtijutun jäljennös; päätoimittajan nimi näkyy lähteessä.</t>
  </si>
  <si>
    <t xml:space="preserve">Markkulassa</t>
  </si>
  <si>
    <t xml:space="preserve">Valokuvat: Martta ja Kauko Leppänen.</t>
  </si>
  <si>
    <t xml:space="preserve">Suodenniemen frisbeegolfrata</t>
  </si>
  <si>
    <t xml:space="preserve">Tekstissä SuodU:n yhteinen kiitos; henkilötekijää ei nimetty.</t>
  </si>
  <si>
    <t xml:space="preserve">Jälleen joulun kynttilät</t>
  </si>
  <si>
    <t xml:space="preserve">Eino Kalpa</t>
  </si>
  <si>
    <t xml:space="preserve">Mutimatka</t>
  </si>
  <si>
    <t xml:space="preserve">Yhdessä saadaan paljon hyvää aikaan</t>
  </si>
  <si>
    <t xml:space="preserve">Vuoden yrittäjä</t>
  </si>
  <si>
    <t xml:space="preserve">Tärkein meillä on</t>
  </si>
  <si>
    <t xml:space="preserve">Onnellisia mökin omistajia</t>
  </si>
  <si>
    <t xml:space="preserve">Tuula Jussilainen ja Teemu Holopainen</t>
  </si>
  <si>
    <t xml:space="preserve">Lämmin joulutervehdys!</t>
  </si>
  <si>
    <t xml:space="preserve">Markku Tuorin 60 vuoden kokemukset hirvenmetsästyksestä!</t>
  </si>
  <si>
    <t xml:space="preserve">Markku Tuorin kokemuksista koottu kirjoitus.</t>
  </si>
  <si>
    <t xml:space="preserve">Lintuatlas 2022–2025 – tilanne Suodenniemellä</t>
  </si>
  <si>
    <t xml:space="preserve">”Jouluterveiset Vaasasta”</t>
  </si>
  <si>
    <t xml:space="preserve">Kesätöissä 1960-luvulla</t>
  </si>
  <si>
    <t xml:space="preserve">Museon kesä 2024</t>
  </si>
  <si>
    <t xml:space="preserve">Saila Ahonen ja Bruuno Tuori</t>
  </si>
  <si>
    <t xml:space="preserve">Historiaa, historiaa!</t>
  </si>
  <si>
    <t xml:space="preserve">Rantakulman tytöt – Jaana, Merja, Taru ja Sari muistelevat</t>
  </si>
  <si>
    <t xml:space="preserve">Merja Luukkanen; Sari Luukkanen; Taru Sinervö; Jaana Ruskee</t>
  </si>
  <si>
    <t xml:space="preserve">Kunnantalon rappion voi unohtaa</t>
  </si>
  <si>
    <t xml:space="preserve">18 vuotta korkeakouluelämää</t>
  </si>
  <si>
    <t xml:space="preserve">Vetoa Suodenniemelle</t>
  </si>
  <si>
    <t xml:space="preserve">Jaakko</t>
  </si>
  <si>
    <t xml:space="preserve">Allekirjoitus: ”Jaakko, Toinin ja Taunon poika”; tekstissä mainitaan Ahorannan Jaakko.</t>
  </si>
  <si>
    <t xml:space="preserve">Pyörivätkö Suodenniemen tuulivoimalat jouhevasti vielä tulevaisuuden ilmastossa?</t>
  </si>
  <si>
    <t xml:space="preserve">Uimakoulua ja muuta puuhaa</t>
  </si>
  <si>
    <t xml:space="preserve">Heikki Nikolai Heikkilä Suodenniemeltä</t>
  </si>
  <si>
    <t xml:space="preserve">Jouni Koskela</t>
  </si>
  <si>
    <t xml:space="preserve">Vuosi Australiassa</t>
  </si>
  <si>
    <t xml:space="preserve">Tia Sinervö</t>
  </si>
  <si>
    <t xml:space="preserve">Leppoisaa elämää rintamamiestalossa Pohjakylässä</t>
  </si>
  <si>
    <t xml:space="preserve">Suodenniemen urheilukentälle ulkokuntoiluvälineet</t>
  </si>
  <si>
    <t xml:space="preserve">Saku Salminen</t>
  </si>
  <si>
    <t xml:space="preserve">Suodenniemen kunnanvaakunan syntyvaiheista</t>
  </si>
  <si>
    <t xml:space="preserve">Tapahtui vuonna 2024</t>
  </si>
  <si>
    <t xml:space="preserve">Yhteisöllisyydestä kumpuaa voimamme</t>
  </si>
  <si>
    <t xml:space="preserve">Saija Kainulainen</t>
  </si>
  <si>
    <t xml:space="preserve">Kaupungin tervehdys</t>
  </si>
  <si>
    <t xml:space="preserve">Pohjakylän koulussa 1950-luvulla</t>
  </si>
  <si>
    <t xml:space="preserve">Vihdoin kouluun</t>
  </si>
  <si>
    <t xml:space="preserve">Intohimona oppiminen ja opettaminen</t>
  </si>
  <si>
    <t xml:space="preserve">Yli 30 vuotta – eikä suotta!</t>
  </si>
  <si>
    <t xml:space="preserve">Kesäsuodenniemeläiset</t>
  </si>
  <si>
    <t xml:space="preserve">Takamaantietä Hämeenkyröstä Suodenniemelle</t>
  </si>
  <si>
    <t xml:space="preserve">Hyvien ihmisten kylä</t>
  </si>
  <si>
    <t xml:space="preserve">Muistojeni Armi Ryti</t>
  </si>
  <si>
    <t xml:space="preserve">Rasmus Nurmi</t>
  </si>
  <si>
    <t xml:space="preserve">Suodenniemen rantauimakoulu</t>
  </si>
  <si>
    <t xml:space="preserve">Christa ja Carolin Kylfält</t>
  </si>
  <si>
    <t xml:space="preserve">Saastamoisten sukuseura vieraili alkujuurillaan</t>
  </si>
  <si>
    <t xml:space="preserve">Pertti Mykkänen</t>
  </si>
  <si>
    <t xml:space="preserve">Sata vuotta kauppaa Sinervöllä</t>
  </si>
  <si>
    <t xml:space="preserve">Teijo Sinervö ja Tomi Ahoranta</t>
  </si>
  <si>
    <t xml:space="preserve">Kylvöjen siunausta</t>
  </si>
  <si>
    <t xml:space="preserve">Islanti avasi ovet uusiin ystävyyksiin ja seikkailuihin</t>
  </si>
  <si>
    <t xml:space="preserve">Saimi Prusi</t>
  </si>
  <si>
    <t xml:space="preserve">Suodenniemeltä Sotkamoon</t>
  </si>
  <si>
    <t xml:space="preserve">Sanna Männistö</t>
  </si>
  <si>
    <t xml:space="preserve">Hiihtäen Jäämerelle ja Pohjolan Poikki</t>
  </si>
  <si>
    <t xml:space="preserve">Jouko Huuhka</t>
  </si>
  <si>
    <t xml:space="preserve">Jouluna-runo</t>
  </si>
  <si>
    <t xml:space="preserve">Halituote Oy vuodesta 1985</t>
  </si>
  <si>
    <t xml:space="preserve">Taas joulu saapuu -runo</t>
  </si>
  <si>
    <t xml:space="preserve">Lehdet ja hakemiston käyttö</t>
  </si>
  <si>
    <t xml:space="preserve">Lähde: Suodenniemen Joulut OCR -kansion 35 PDF-lehteä. Sisällysluettelot tarkistettu sivukuvista.</t>
  </si>
  <si>
    <t xml:space="preserve">Tiedosto</t>
  </si>
  <si>
    <t xml:space="preserve">Nimikkeitä</t>
  </si>
  <si>
    <t xml:space="preserve">PDF-sivuja</t>
  </si>
  <si>
    <t xml:space="preserve">Sivunumerointi / puutteet</t>
  </si>
  <si>
    <t xml:space="preserve">1991 Suodenniemen Joulu 1991.pdf</t>
  </si>
  <si>
    <t xml:space="preserve">PDF-sivu = lehtisivu + 2. Sivut 2–3 palautettu ja tarkistettu 19.10.2026.</t>
  </si>
  <si>
    <t xml:space="preserve">1992 Suodenniemen Joulu 1992.pdf</t>
  </si>
  <si>
    <t xml:space="preserve">Painettu sivu + 2 = PDF-sivu.</t>
  </si>
  <si>
    <t xml:space="preserve">1993 Suodenniemen Joulu 1993.pdf</t>
  </si>
  <si>
    <t xml:space="preserve">1994 Suodenniemen Joulu 1994.pdf</t>
  </si>
  <si>
    <t xml:space="preserve">1995 Suodenniemen Joulu 1995.pdf</t>
  </si>
  <si>
    <t xml:space="preserve">1996 Suodenniemen Joulu 1996.pdf</t>
  </si>
  <si>
    <t xml:space="preserve">1997 Suodenniemen Joulu 1997.pdf</t>
  </si>
  <si>
    <t xml:space="preserve">1998 Suodenniemen Joulu 1998.pdf</t>
  </si>
  <si>
    <t xml:space="preserve">1999 Suodenniemen Joulu 1999.pdf</t>
  </si>
  <si>
    <t xml:space="preserve">2000 Suodenniemen Joulu 2000.pdf</t>
  </si>
  <si>
    <t xml:space="preserve">2001 Suodenniemen Joulu 2001.pdf</t>
  </si>
  <si>
    <t xml:space="preserve">2002 Suodenniemen Joulu 2002.pdf</t>
  </si>
  <si>
    <t xml:space="preserve">2003 Suodenniemen Joulu 2003.pdf</t>
  </si>
  <si>
    <t xml:space="preserve">2004 Suodenniemen Joulu 2004.pdf</t>
  </si>
  <si>
    <t xml:space="preserve">2005 Suodenniemen Joulu 2005.pdf</t>
  </si>
  <si>
    <t xml:space="preserve">2006 Suodenniemen Joulu 2006.pdf</t>
  </si>
  <si>
    <t xml:space="preserve">2007 Suodenniemen Joulu 2007.pdf</t>
  </si>
  <si>
    <t xml:space="preserve">2008 Suodenniemen Joulu 2008.pdf</t>
  </si>
  <si>
    <t xml:space="preserve">2009 Suodenniemen Joulu 2009.pdf</t>
  </si>
  <si>
    <t xml:space="preserve">2010 Suodenniemen Joulu 2010.pdf</t>
  </si>
  <si>
    <t xml:space="preserve">2011 Suodenniemen Joulu 2011.pdf</t>
  </si>
  <si>
    <t xml:space="preserve">2012 Suodenniemen Joulu 2012.pdf</t>
  </si>
  <si>
    <t xml:space="preserve">2013 Suodenniemen Joulu 2013.pdf</t>
  </si>
  <si>
    <t xml:space="preserve">2014 Suodenniemen Joulu 2014.pdf</t>
  </si>
  <si>
    <t xml:space="preserve">2015 Suodenniemen Joulu 2015.pdf</t>
  </si>
  <si>
    <t xml:space="preserve">2016 Suodenniemen Joulu 2016.pdf</t>
  </si>
  <si>
    <t xml:space="preserve">2017 Suodenniemen Joulu 2017.pdf</t>
  </si>
  <si>
    <t xml:space="preserve">2018 Suodenniemen Joulu 2018.pdf</t>
  </si>
  <si>
    <t xml:space="preserve">2019 Suodenniemen Joulu 2019.pdf</t>
  </si>
  <si>
    <t xml:space="preserve">Painettu sivu = PDF-sivu.</t>
  </si>
  <si>
    <t xml:space="preserve">2020 Suodenniemen Joulu 2020.pdf</t>
  </si>
  <si>
    <t xml:space="preserve">PDF-sivu = lehtisivu. Sivu 25 palautettu ja tarkistettu 19.10.2026.</t>
  </si>
  <si>
    <t xml:space="preserve">2021 Suodenniemen Joulu 2021.pdf</t>
  </si>
  <si>
    <t xml:space="preserve">2022 Suodenniemen Joulu 2022.pdf</t>
  </si>
  <si>
    <t xml:space="preserve">2023 Suodenniemen Joulu 2023.pdf</t>
  </si>
  <si>
    <t xml:space="preserve">2024 Suodenniemen Joulu 2024.pdf</t>
  </si>
  <si>
    <t xml:space="preserve">PDF-sivut ovat aukeamia.</t>
  </si>
  <si>
    <t xml:space="preserve">2025 Suodenniemen Joulu 2025.pdf</t>
  </si>
  <si>
    <t xml:space="preserve">Otsikot perustuvat lehtien omiin sisällysluetteloihin. Suuraakkosia ja välimerkkejä on yhtenäistetty hakemista varten.</t>
  </si>
  <si>
    <t xml:space="preserve">Puuttuvia tekijätietoja tarkistettu juttujen sivuilta: 236 kenttää täydennetty. Epävarmat tai nimeämättömät tekijät selitetään huomautuksissa.</t>
  </si>
  <si>
    <t xml:space="preserve">Lehtisivu on painettu aloitussivu. PDF-sivu on tiedoston sivujärjestys alkaen yhdestä. Avaa lehti -linkki avaa Google Driven alkuperäisen PDF:n.</t>
  </si>
  <si>
    <t xml:space="preserve">Vuoden 1991 sivut 2–3 ja vuoden 2020 sivu 25 palautettu. Näiden lehtien kaikki hakemiston PDF-sivut ja puutehuomautukset päivitetty 19.10.2026.</t>
  </si>
  <si>
    <t xml:space="preserve">Hakemisto kattaa lehtien omissa sisällysluetteloissa nimetyt kokonaisuudet. Vuoden 2020 pääkirjoitus ja Pirjolan pihapuut lisätty myös erillisinä; muita pienoisjuttuja ja yksittäisiä mainoksia ei ole järjestelmällisesti eritelty.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</si>
</sst>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(* #,##0.00_);_(* \(#,##0.00\);_(* \-??_);_(@_)"/>
    <numFmt numFmtId="166" formatCode="_(* #,##0.00_);_(* \(#,##0.00\);_(* \-??_);_(@_)"/>
    <numFmt numFmtId="167" formatCode="_(* #,##0_);_(* \(#,##0\);_(* \-_);_(@_)"/>
    <numFmt numFmtId="168" formatCode="_(* #,##0_);_(* \(#,##0\);_(* \-_);_(@_)"/>
    <numFmt numFmtId="169" formatCode="_(\$* #,##0.00_);_(\$* \(#,##0.00\);_(\$* \-??_);_(@_)"/>
    <numFmt numFmtId="170" formatCode="_(\$* #,##0.00_);_(\$* \(#,##0.00\);_(\$* \-??_);_(@_)"/>
    <numFmt numFmtId="171" formatCode="_(\$* #,##0_);_(\$* \(#,##0\);_(\$* \-_);_(@_)"/>
    <numFmt numFmtId="172" formatCode="_(\$* #,##0_);_(\$* \(#,##0\);_(\$* \-_);_(@_)"/>
    <numFmt numFmtId="173" formatCode="0%"/>
    <numFmt numFmtId="174" formatCode="0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name val="Arial"/>
      <family val="2"/>
      <charset val="1"/>
    </font>
    <font>
      <sz val="11"/>
      <name val="Calibri"/>
      <family val="0"/>
      <charset val="1"/>
    </font>
    <font>
      <sz val="11"/>
      <color rgb="FF253342"/>
      <name val="Arial"/>
      <family val="0"/>
      <charset val="1"/>
    </font>
    <font>
      <b val="true"/>
      <sz val="16"/>
      <color rgb="FF253342"/>
      <name val="Arial"/>
      <family val="0"/>
      <charset val="1"/>
    </font>
    <font>
      <sz val="11"/>
      <color rgb="FF5B67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u val="single"/>
      <sz val="11"/>
      <color rgb="FF225C9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04A62"/>
        <bgColor rgb="FF253342"/>
      </patternFill>
    </fill>
    <fill>
      <patternFill patternType="solid">
        <fgColor rgb="FFF0F4F7"/>
        <bgColor rgb="FFFFFFFF"/>
      </patternFill>
    </fill>
    <fill>
      <patternFill patternType="solid">
        <fgColor rgb="FFFFFFFF"/>
        <bgColor rgb="FFF0F4F7"/>
      </patternFill>
    </fill>
  </fills>
  <borders count="1">
    <border diagonalUp="false" diagonalDown="false">
      <left/>
      <right/>
      <top/>
      <bottom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9" fontId="4" fillId="0" borderId="0" applyFont="true" applyBorder="false" applyAlignment="false" applyProtection="false"/>
    <xf numFmtId="170" fontId="4" fillId="0" borderId="0" applyFont="true" applyBorder="false" applyAlignment="false" applyProtection="false"/>
    <xf numFmtId="171" fontId="4" fillId="0" borderId="0" applyFont="true" applyBorder="false" applyAlignment="false" applyProtection="false"/>
    <xf numFmtId="172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4" fillId="0" borderId="0" applyFont="true" applyBorder="false" applyAlignment="false" applyProtection="false"/>
    <xf numFmtId="173" fontId="4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0" xfId="2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7" fillId="3" borderId="0" xfId="2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28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2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7" fillId="4" borderId="0" xfId="2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0" xfId="28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0" xfId="2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2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0" xfId="29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3" borderId="0" xfId="2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4" borderId="0" xfId="2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4" borderId="0" xfId="29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4" borderId="0" xfId="2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9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1" xfId="21"/>
    <cellStyle name="Comma [0]" xfId="22"/>
    <cellStyle name="Comma [0] 2" xfId="23"/>
    <cellStyle name="Currency" xfId="24"/>
    <cellStyle name="Currency 3" xfId="25"/>
    <cellStyle name="Currency [0]" xfId="26"/>
    <cellStyle name="Currency [0] 4" xfId="27"/>
    <cellStyle name="Normal" xfId="28"/>
    <cellStyle name="Normal 1" xfId="29"/>
    <cellStyle name="Normal 5" xfId="30"/>
    <cellStyle name="Percent" xfId="31"/>
    <cellStyle name="Percent 6" xfId="32"/>
  </cellStyles>
  <dxfs count="12">
    <dxf>
      <fill>
        <patternFill patternType="solid">
          <fgColor rgb="FF304A62"/>
          <bgColor rgb="FF000000"/>
        </patternFill>
      </fill>
    </dxf>
    <dxf>
      <fill>
        <patternFill patternType="solid">
          <fgColor rgb="FFF0F4F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53342"/>
          <bgColor rgb="FF000000"/>
        </patternFill>
      </fill>
    </dxf>
    <dxf>
      <fill>
        <patternFill patternType="solid">
          <fgColor rgb="FF225C91"/>
          <bgColor rgb="FF000000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5" type="wholeTable"/>
      <tableStyleElement dxfId="6" type="firstColumnStripe"/>
      <tableStyleElement dxfId="7" type="firstRowStripe"/>
      <tableStyleElement dxfId="8" type="lastColumn"/>
      <tableStyleElement dxfId="9" type="firstColumn"/>
      <tableStyleElement dxfId="10" type="headerRow"/>
      <tableStyleElement dxfId="11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F0F4F7"/>
      <rgbColor rgb="FFCCFFFF"/>
      <rgbColor rgb="FF660066"/>
      <rgbColor rgb="FFFF8080"/>
      <rgbColor rgb="FF225C9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FF6600"/>
      <rgbColor rgb="FF5B6772"/>
      <rgbColor rgb="FF969696"/>
      <rgbColor rgb="FF003366"/>
      <rgbColor rgb="FF339966"/>
      <rgbColor rgb="FF003300"/>
      <rgbColor rgb="FF333300"/>
      <rgbColor rgb="FF993300"/>
      <rgbColor rgb="FF993366"/>
      <rgbColor rgb="FF304A62"/>
      <rgbColor rgb="FF2533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1" displayName="Table1" ref="A5:G740" headerRowCount="1" totalsRowCount="0" totalsRowShown="0">
  <autoFilter ref="A5:G740"/>
  <tableColumns count="7">
    <tableColumn id="1" name="Vuosi"/>
    <tableColumn id="2" name="Otsikko"/>
    <tableColumn id="3" name="Tekijä / lähde"/>
    <tableColumn id="4" name="Lehtisivu"/>
    <tableColumn id="5" name="PDF-sivu"/>
    <tableColumn id="6" name="Avaa lehti"/>
    <tableColumn id="7" name="Huomau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F40" headerRowCount="1" totalsRowCount="0" totalsRowShown="0">
  <autoFilter ref="A5:F40"/>
  <tableColumns count="6">
    <tableColumn id="1" name="Vuosi"/>
    <tableColumn id="2" name="Tiedosto"/>
    <tableColumn id="3" name="Nimikkeitä"/>
    <tableColumn id="4" name="PDF-sivuja"/>
    <tableColumn id="5" name="Avaa lehti"/>
    <tableColumn id="6" name="Sivunumerointi / puuttee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04A62"/>
    <pageSetUpPr fitToPage="false"/>
  </sheetPr>
  <dimension ref="A1:G7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80"/>
    <col collapsed="false" customWidth="true" hidden="false" outlineLevel="0" max="3" min="3" style="0" width="37"/>
    <col collapsed="false" customWidth="true" hidden="false" outlineLevel="0" max="5" min="4" style="0" width="11"/>
    <col collapsed="false" customWidth="true" hidden="false" outlineLevel="0" max="6" min="6" style="0" width="17"/>
    <col collapsed="false" customWidth="true" hidden="false" outlineLevel="0" max="7" min="7" style="0" width="6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</row>
    <row r="2" customFormat="false" ht="19.7" hidden="false" customHeight="false" outlineLevel="0" collapsed="false">
      <c r="A2" s="2" t="s">
        <v>0</v>
      </c>
      <c r="B2" s="1"/>
      <c r="C2" s="1"/>
      <c r="D2" s="1"/>
      <c r="E2" s="1"/>
      <c r="F2" s="1"/>
      <c r="G2" s="1"/>
    </row>
    <row r="3" customFormat="false" ht="15" hidden="false" customHeight="false" outlineLevel="0" collapsed="false">
      <c r="A3" s="3" t="s">
        <v>1</v>
      </c>
      <c r="B3" s="1"/>
      <c r="C3" s="1"/>
      <c r="D3" s="1"/>
      <c r="E3" s="1"/>
      <c r="F3" s="1"/>
      <c r="G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</row>
    <row r="5" customFormat="false" ht="28" hidden="false" customHeight="true" outlineLevel="0" collapsed="false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</row>
    <row r="6" customFormat="false" ht="34" hidden="false" customHeight="true" outlineLevel="0" collapsed="false">
      <c r="A6" s="5" t="n">
        <v>1991</v>
      </c>
      <c r="B6" s="6" t="s">
        <v>9</v>
      </c>
      <c r="C6" s="6" t="s">
        <v>10</v>
      </c>
      <c r="D6" s="5" t="n">
        <v>1</v>
      </c>
      <c r="E6" s="5" t="n">
        <v>3</v>
      </c>
      <c r="F6" s="7" t="str">
        <f aca="false">HYPERLINK("https://drive.google.com/file/d/1IkVe1r_opojLL7J3CI8iz7jJev9i9vrL/view?usp=drivesdk","Avaa lehti")</f>
        <v>Avaa lehti</v>
      </c>
      <c r="G6" s="6"/>
    </row>
    <row r="7" customFormat="false" ht="34" hidden="false" customHeight="true" outlineLevel="0" collapsed="false">
      <c r="A7" s="8" t="n">
        <v>1991</v>
      </c>
      <c r="B7" s="9" t="s">
        <v>11</v>
      </c>
      <c r="C7" s="9" t="s">
        <v>12</v>
      </c>
      <c r="D7" s="8" t="n">
        <v>2</v>
      </c>
      <c r="E7" s="8" t="n">
        <v>4</v>
      </c>
      <c r="F7" s="10" t="str">
        <f aca="false">HYPERLINK("https://drive.google.com/file/d/1IkVe1r_opojLL7J3CI8iz7jJev9i9vrL/view?usp=drivesdk","Avaa lehti")</f>
        <v>Avaa lehti</v>
      </c>
      <c r="G7" s="9" t="s">
        <v>13</v>
      </c>
    </row>
    <row r="8" customFormat="false" ht="34" hidden="false" customHeight="true" outlineLevel="0" collapsed="false">
      <c r="A8" s="5" t="n">
        <v>1991</v>
      </c>
      <c r="B8" s="6" t="s">
        <v>14</v>
      </c>
      <c r="C8" s="6" t="s">
        <v>15</v>
      </c>
      <c r="D8" s="5" t="n">
        <v>3</v>
      </c>
      <c r="E8" s="5" t="n">
        <v>5</v>
      </c>
      <c r="F8" s="7" t="str">
        <f aca="false">HYPERLINK("https://drive.google.com/file/d/1IkVe1r_opojLL7J3CI8iz7jJev9i9vrL/view?usp=drivesdk","Avaa lehti")</f>
        <v>Avaa lehti</v>
      </c>
      <c r="G8" s="6" t="s">
        <v>16</v>
      </c>
    </row>
    <row r="9" customFormat="false" ht="34" hidden="false" customHeight="true" outlineLevel="0" collapsed="false">
      <c r="A9" s="8" t="n">
        <v>1991</v>
      </c>
      <c r="B9" s="9" t="s">
        <v>17</v>
      </c>
      <c r="C9" s="9" t="s">
        <v>18</v>
      </c>
      <c r="D9" s="8" t="n">
        <v>4</v>
      </c>
      <c r="E9" s="8" t="n">
        <v>6</v>
      </c>
      <c r="F9" s="10" t="str">
        <f aca="false">HYPERLINK("https://drive.google.com/file/d/1IkVe1r_opojLL7J3CI8iz7jJev9i9vrL/view?usp=drivesdk","Avaa lehti")</f>
        <v>Avaa lehti</v>
      </c>
      <c r="G9" s="9"/>
    </row>
    <row r="10" customFormat="false" ht="34" hidden="false" customHeight="true" outlineLevel="0" collapsed="false">
      <c r="A10" s="5" t="n">
        <v>1991</v>
      </c>
      <c r="B10" s="6" t="s">
        <v>19</v>
      </c>
      <c r="C10" s="6" t="s">
        <v>20</v>
      </c>
      <c r="D10" s="5" t="n">
        <v>5</v>
      </c>
      <c r="E10" s="5" t="n">
        <v>7</v>
      </c>
      <c r="F10" s="7" t="str">
        <f aca="false">HYPERLINK("https://drive.google.com/file/d/1IkVe1r_opojLL7J3CI8iz7jJev9i9vrL/view?usp=drivesdk","Avaa lehti")</f>
        <v>Avaa lehti</v>
      </c>
      <c r="G10" s="6"/>
    </row>
    <row r="11" customFormat="false" ht="34" hidden="false" customHeight="true" outlineLevel="0" collapsed="false">
      <c r="A11" s="8" t="n">
        <v>1991</v>
      </c>
      <c r="B11" s="9" t="s">
        <v>21</v>
      </c>
      <c r="C11" s="9" t="s">
        <v>22</v>
      </c>
      <c r="D11" s="8" t="n">
        <v>6</v>
      </c>
      <c r="E11" s="8" t="n">
        <v>8</v>
      </c>
      <c r="F11" s="10" t="str">
        <f aca="false">HYPERLINK("https://drive.google.com/file/d/1IkVe1r_opojLL7J3CI8iz7jJev9i9vrL/view?usp=drivesdk","Avaa lehti")</f>
        <v>Avaa lehti</v>
      </c>
      <c r="G11" s="9"/>
    </row>
    <row r="12" customFormat="false" ht="34" hidden="false" customHeight="true" outlineLevel="0" collapsed="false">
      <c r="A12" s="5" t="n">
        <v>1991</v>
      </c>
      <c r="B12" s="6" t="s">
        <v>23</v>
      </c>
      <c r="C12" s="6" t="s">
        <v>24</v>
      </c>
      <c r="D12" s="5" t="n">
        <v>9</v>
      </c>
      <c r="E12" s="5" t="n">
        <v>11</v>
      </c>
      <c r="F12" s="7" t="str">
        <f aca="false">HYPERLINK("https://drive.google.com/file/d/1IkVe1r_opojLL7J3CI8iz7jJev9i9vrL/view?usp=drivesdk","Avaa lehti")</f>
        <v>Avaa lehti</v>
      </c>
      <c r="G12" s="6"/>
    </row>
    <row r="13" customFormat="false" ht="34" hidden="false" customHeight="true" outlineLevel="0" collapsed="false">
      <c r="A13" s="8" t="n">
        <v>1991</v>
      </c>
      <c r="B13" s="9" t="s">
        <v>25</v>
      </c>
      <c r="C13" s="9" t="s">
        <v>26</v>
      </c>
      <c r="D13" s="8" t="n">
        <v>10</v>
      </c>
      <c r="E13" s="8" t="n">
        <v>12</v>
      </c>
      <c r="F13" s="10" t="str">
        <f aca="false">HYPERLINK("https://drive.google.com/file/d/1IkVe1r_opojLL7J3CI8iz7jJev9i9vrL/view?usp=drivesdk","Avaa lehti")</f>
        <v>Avaa lehti</v>
      </c>
      <c r="G13" s="9"/>
    </row>
    <row r="14" customFormat="false" ht="34" hidden="false" customHeight="true" outlineLevel="0" collapsed="false">
      <c r="A14" s="5" t="n">
        <v>1991</v>
      </c>
      <c r="B14" s="6" t="s">
        <v>27</v>
      </c>
      <c r="C14" s="6"/>
      <c r="D14" s="5" t="n">
        <v>12</v>
      </c>
      <c r="E14" s="5" t="n">
        <v>14</v>
      </c>
      <c r="F14" s="7" t="str">
        <f aca="false">HYPERLINK("https://drive.google.com/file/d/1IkVe1r_opojLL7J3CI8iz7jJev9i9vrL/view?usp=drivesdk","Avaa lehti")</f>
        <v>Avaa lehti</v>
      </c>
      <c r="G14" s="6" t="s">
        <v>28</v>
      </c>
    </row>
    <row r="15" customFormat="false" ht="34" hidden="false" customHeight="true" outlineLevel="0" collapsed="false">
      <c r="A15" s="8" t="n">
        <v>1991</v>
      </c>
      <c r="B15" s="9" t="s">
        <v>29</v>
      </c>
      <c r="C15" s="9" t="s">
        <v>30</v>
      </c>
      <c r="D15" s="8" t="n">
        <v>14</v>
      </c>
      <c r="E15" s="8" t="n">
        <v>16</v>
      </c>
      <c r="F15" s="10" t="str">
        <f aca="false">HYPERLINK("https://drive.google.com/file/d/1IkVe1r_opojLL7J3CI8iz7jJev9i9vrL/view?usp=drivesdk","Avaa lehti")</f>
        <v>Avaa lehti</v>
      </c>
      <c r="G15" s="9"/>
    </row>
    <row r="16" customFormat="false" ht="34" hidden="false" customHeight="true" outlineLevel="0" collapsed="false">
      <c r="A16" s="5" t="n">
        <v>1991</v>
      </c>
      <c r="B16" s="6" t="s">
        <v>31</v>
      </c>
      <c r="C16" s="6"/>
      <c r="D16" s="5" t="n">
        <v>16</v>
      </c>
      <c r="E16" s="5" t="n">
        <v>18</v>
      </c>
      <c r="F16" s="7" t="str">
        <f aca="false">HYPERLINK("https://drive.google.com/file/d/1IkVe1r_opojLL7J3CI8iz7jJev9i9vrL/view?usp=drivesdk","Avaa lehti")</f>
        <v>Avaa lehti</v>
      </c>
      <c r="G16" s="6" t="s">
        <v>28</v>
      </c>
    </row>
    <row r="17" customFormat="false" ht="34" hidden="false" customHeight="true" outlineLevel="0" collapsed="false">
      <c r="A17" s="8" t="n">
        <v>1991</v>
      </c>
      <c r="B17" s="9" t="s">
        <v>32</v>
      </c>
      <c r="C17" s="9" t="s">
        <v>33</v>
      </c>
      <c r="D17" s="8" t="n">
        <v>20</v>
      </c>
      <c r="E17" s="8" t="n">
        <v>22</v>
      </c>
      <c r="F17" s="10" t="str">
        <f aca="false">HYPERLINK("https://drive.google.com/file/d/1IkVe1r_opojLL7J3CI8iz7jJev9i9vrL/view?usp=drivesdk","Avaa lehti")</f>
        <v>Avaa lehti</v>
      </c>
      <c r="G17" s="9"/>
    </row>
    <row r="18" customFormat="false" ht="34" hidden="false" customHeight="true" outlineLevel="0" collapsed="false">
      <c r="A18" s="5" t="n">
        <v>1991</v>
      </c>
      <c r="B18" s="6" t="s">
        <v>34</v>
      </c>
      <c r="C18" s="6" t="s">
        <v>35</v>
      </c>
      <c r="D18" s="5" t="n">
        <v>22</v>
      </c>
      <c r="E18" s="5" t="n">
        <v>24</v>
      </c>
      <c r="F18" s="7" t="str">
        <f aca="false">HYPERLINK("https://drive.google.com/file/d/1IkVe1r_opojLL7J3CI8iz7jJev9i9vrL/view?usp=drivesdk","Avaa lehti")</f>
        <v>Avaa lehti</v>
      </c>
      <c r="G18" s="6"/>
    </row>
    <row r="19" customFormat="false" ht="34" hidden="false" customHeight="true" outlineLevel="0" collapsed="false">
      <c r="A19" s="8" t="n">
        <v>1991</v>
      </c>
      <c r="B19" s="9" t="s">
        <v>36</v>
      </c>
      <c r="C19" s="9" t="s">
        <v>37</v>
      </c>
      <c r="D19" s="8" t="n">
        <v>23</v>
      </c>
      <c r="E19" s="8" t="n">
        <v>25</v>
      </c>
      <c r="F19" s="10" t="str">
        <f aca="false">HYPERLINK("https://drive.google.com/file/d/1IkVe1r_opojLL7J3CI8iz7jJev9i9vrL/view?usp=drivesdk","Avaa lehti")</f>
        <v>Avaa lehti</v>
      </c>
      <c r="G19" s="9"/>
    </row>
    <row r="20" customFormat="false" ht="53" hidden="false" customHeight="true" outlineLevel="0" collapsed="false">
      <c r="A20" s="5" t="n">
        <v>1991</v>
      </c>
      <c r="B20" s="6" t="s">
        <v>38</v>
      </c>
      <c r="C20" s="6"/>
      <c r="D20" s="5" t="n">
        <v>26</v>
      </c>
      <c r="E20" s="5" t="n">
        <v>28</v>
      </c>
      <c r="F20" s="7" t="str">
        <f aca="false">HYPERLINK("https://drive.google.com/file/d/1IkVe1r_opojLL7J3CI8iz7jJev9i9vrL/view?usp=drivesdk","Avaa lehti")</f>
        <v>Avaa lehti</v>
      </c>
      <c r="G20" s="6" t="s">
        <v>39</v>
      </c>
    </row>
    <row r="21" customFormat="false" ht="34" hidden="false" customHeight="true" outlineLevel="0" collapsed="false">
      <c r="A21" s="8" t="n">
        <v>1992</v>
      </c>
      <c r="B21" s="9" t="s">
        <v>40</v>
      </c>
      <c r="C21" s="9" t="s">
        <v>10</v>
      </c>
      <c r="D21" s="8" t="n">
        <v>1</v>
      </c>
      <c r="E21" s="8" t="n">
        <v>3</v>
      </c>
      <c r="F21" s="10" t="str">
        <f aca="false">HYPERLINK("https://drive.google.com/file/d/1m4njju6veet-QPu3pZzQn61O9jnCFC05/view?usp=drivesdk","Avaa lehti")</f>
        <v>Avaa lehti</v>
      </c>
      <c r="G21" s="9"/>
    </row>
    <row r="22" customFormat="false" ht="34" hidden="false" customHeight="true" outlineLevel="0" collapsed="false">
      <c r="A22" s="5" t="n">
        <v>1992</v>
      </c>
      <c r="B22" s="6" t="s">
        <v>41</v>
      </c>
      <c r="C22" s="6" t="s">
        <v>12</v>
      </c>
      <c r="D22" s="5" t="n">
        <v>2</v>
      </c>
      <c r="E22" s="5" t="n">
        <v>4</v>
      </c>
      <c r="F22" s="7" t="str">
        <f aca="false">HYPERLINK("https://drive.google.com/file/d/1m4njju6veet-QPu3pZzQn61O9jnCFC05/view?usp=drivesdk","Avaa lehti")</f>
        <v>Avaa lehti</v>
      </c>
      <c r="G22" s="6"/>
    </row>
    <row r="23" customFormat="false" ht="34" hidden="false" customHeight="true" outlineLevel="0" collapsed="false">
      <c r="A23" s="8" t="n">
        <v>1992</v>
      </c>
      <c r="B23" s="9" t="s">
        <v>42</v>
      </c>
      <c r="C23" s="9" t="s">
        <v>43</v>
      </c>
      <c r="D23" s="8" t="n">
        <v>3</v>
      </c>
      <c r="E23" s="8" t="n">
        <v>5</v>
      </c>
      <c r="F23" s="10" t="str">
        <f aca="false">HYPERLINK("https://drive.google.com/file/d/1m4njju6veet-QPu3pZzQn61O9jnCFC05/view?usp=drivesdk","Avaa lehti")</f>
        <v>Avaa lehti</v>
      </c>
      <c r="G23" s="9"/>
    </row>
    <row r="24" customFormat="false" ht="34" hidden="false" customHeight="true" outlineLevel="0" collapsed="false">
      <c r="A24" s="5" t="n">
        <v>1992</v>
      </c>
      <c r="B24" s="6" t="s">
        <v>44</v>
      </c>
      <c r="C24" s="6" t="s">
        <v>45</v>
      </c>
      <c r="D24" s="5" t="n">
        <v>4</v>
      </c>
      <c r="E24" s="5" t="n">
        <v>6</v>
      </c>
      <c r="F24" s="7" t="str">
        <f aca="false">HYPERLINK("https://drive.google.com/file/d/1m4njju6veet-QPu3pZzQn61O9jnCFC05/view?usp=drivesdk","Avaa lehti")</f>
        <v>Avaa lehti</v>
      </c>
      <c r="G24" s="6"/>
    </row>
    <row r="25" customFormat="false" ht="34" hidden="false" customHeight="true" outlineLevel="0" collapsed="false">
      <c r="A25" s="8" t="n">
        <v>1992</v>
      </c>
      <c r="B25" s="9" t="s">
        <v>46</v>
      </c>
      <c r="C25" s="9" t="s">
        <v>47</v>
      </c>
      <c r="D25" s="8" t="n">
        <v>5</v>
      </c>
      <c r="E25" s="8" t="n">
        <v>7</v>
      </c>
      <c r="F25" s="10" t="str">
        <f aca="false">HYPERLINK("https://drive.google.com/file/d/1m4njju6veet-QPu3pZzQn61O9jnCFC05/view?usp=drivesdk","Avaa lehti")</f>
        <v>Avaa lehti</v>
      </c>
      <c r="G25" s="9"/>
    </row>
    <row r="26" customFormat="false" ht="34" hidden="false" customHeight="true" outlineLevel="0" collapsed="false">
      <c r="A26" s="5" t="n">
        <v>1992</v>
      </c>
      <c r="B26" s="6" t="s">
        <v>48</v>
      </c>
      <c r="C26" s="6" t="s">
        <v>49</v>
      </c>
      <c r="D26" s="5" t="n">
        <v>6</v>
      </c>
      <c r="E26" s="5" t="n">
        <v>8</v>
      </c>
      <c r="F26" s="7" t="str">
        <f aca="false">HYPERLINK("https://drive.google.com/file/d/1m4njju6veet-QPu3pZzQn61O9jnCFC05/view?usp=drivesdk","Avaa lehti")</f>
        <v>Avaa lehti</v>
      </c>
      <c r="G26" s="6"/>
    </row>
    <row r="27" customFormat="false" ht="34" hidden="false" customHeight="true" outlineLevel="0" collapsed="false">
      <c r="A27" s="8" t="n">
        <v>1992</v>
      </c>
      <c r="B27" s="9" t="s">
        <v>50</v>
      </c>
      <c r="C27" s="9" t="s">
        <v>51</v>
      </c>
      <c r="D27" s="8" t="n">
        <v>9</v>
      </c>
      <c r="E27" s="8" t="n">
        <v>11</v>
      </c>
      <c r="F27" s="10" t="str">
        <f aca="false">HYPERLINK("https://drive.google.com/file/d/1m4njju6veet-QPu3pZzQn61O9jnCFC05/view?usp=drivesdk","Avaa lehti")</f>
        <v>Avaa lehti</v>
      </c>
      <c r="G27" s="9"/>
    </row>
    <row r="28" customFormat="false" ht="34" hidden="false" customHeight="true" outlineLevel="0" collapsed="false">
      <c r="A28" s="5" t="n">
        <v>1992</v>
      </c>
      <c r="B28" s="6" t="s">
        <v>52</v>
      </c>
      <c r="C28" s="6" t="s">
        <v>53</v>
      </c>
      <c r="D28" s="5" t="n">
        <v>12</v>
      </c>
      <c r="E28" s="5" t="n">
        <v>14</v>
      </c>
      <c r="F28" s="7" t="str">
        <f aca="false">HYPERLINK("https://drive.google.com/file/d/1m4njju6veet-QPu3pZzQn61O9jnCFC05/view?usp=drivesdk","Avaa lehti")</f>
        <v>Avaa lehti</v>
      </c>
      <c r="G28" s="6"/>
    </row>
    <row r="29" customFormat="false" ht="34" hidden="false" customHeight="true" outlineLevel="0" collapsed="false">
      <c r="A29" s="8" t="n">
        <v>1992</v>
      </c>
      <c r="B29" s="9" t="s">
        <v>54</v>
      </c>
      <c r="C29" s="9" t="s">
        <v>55</v>
      </c>
      <c r="D29" s="8" t="n">
        <v>13</v>
      </c>
      <c r="E29" s="8" t="n">
        <v>15</v>
      </c>
      <c r="F29" s="10" t="str">
        <f aca="false">HYPERLINK("https://drive.google.com/file/d/1m4njju6veet-QPu3pZzQn61O9jnCFC05/view?usp=drivesdk","Avaa lehti")</f>
        <v>Avaa lehti</v>
      </c>
      <c r="G29" s="9"/>
    </row>
    <row r="30" customFormat="false" ht="34" hidden="false" customHeight="true" outlineLevel="0" collapsed="false">
      <c r="A30" s="5" t="n">
        <v>1992</v>
      </c>
      <c r="B30" s="6" t="s">
        <v>56</v>
      </c>
      <c r="C30" s="6" t="s">
        <v>57</v>
      </c>
      <c r="D30" s="5" t="n">
        <v>15</v>
      </c>
      <c r="E30" s="5" t="n">
        <v>17</v>
      </c>
      <c r="F30" s="7" t="str">
        <f aca="false">HYPERLINK("https://drive.google.com/file/d/1m4njju6veet-QPu3pZzQn61O9jnCFC05/view?usp=drivesdk","Avaa lehti")</f>
        <v>Avaa lehti</v>
      </c>
      <c r="G30" s="6"/>
    </row>
    <row r="31" customFormat="false" ht="34" hidden="false" customHeight="true" outlineLevel="0" collapsed="false">
      <c r="A31" s="8" t="n">
        <v>1992</v>
      </c>
      <c r="B31" s="9" t="s">
        <v>58</v>
      </c>
      <c r="C31" s="9" t="s">
        <v>59</v>
      </c>
      <c r="D31" s="8" t="n">
        <v>16</v>
      </c>
      <c r="E31" s="8" t="n">
        <v>18</v>
      </c>
      <c r="F31" s="10" t="str">
        <f aca="false">HYPERLINK("https://drive.google.com/file/d/1m4njju6veet-QPu3pZzQn61O9jnCFC05/view?usp=drivesdk","Avaa lehti")</f>
        <v>Avaa lehti</v>
      </c>
      <c r="G31" s="9"/>
    </row>
    <row r="32" customFormat="false" ht="34" hidden="false" customHeight="true" outlineLevel="0" collapsed="false">
      <c r="A32" s="5" t="n">
        <v>1992</v>
      </c>
      <c r="B32" s="6" t="s">
        <v>60</v>
      </c>
      <c r="C32" s="6" t="s">
        <v>61</v>
      </c>
      <c r="D32" s="5" t="n">
        <v>17</v>
      </c>
      <c r="E32" s="5" t="n">
        <v>19</v>
      </c>
      <c r="F32" s="7" t="str">
        <f aca="false">HYPERLINK("https://drive.google.com/file/d/1m4njju6veet-QPu3pZzQn61O9jnCFC05/view?usp=drivesdk","Avaa lehti")</f>
        <v>Avaa lehti</v>
      </c>
      <c r="G32" s="6"/>
    </row>
    <row r="33" customFormat="false" ht="34" hidden="false" customHeight="true" outlineLevel="0" collapsed="false">
      <c r="A33" s="8" t="n">
        <v>1992</v>
      </c>
      <c r="B33" s="9" t="s">
        <v>62</v>
      </c>
      <c r="C33" s="9" t="s">
        <v>63</v>
      </c>
      <c r="D33" s="8" t="n">
        <v>19</v>
      </c>
      <c r="E33" s="8" t="n">
        <v>21</v>
      </c>
      <c r="F33" s="10" t="str">
        <f aca="false">HYPERLINK("https://drive.google.com/file/d/1m4njju6veet-QPu3pZzQn61O9jnCFC05/view?usp=drivesdk","Avaa lehti")</f>
        <v>Avaa lehti</v>
      </c>
      <c r="G33" s="9"/>
    </row>
    <row r="34" customFormat="false" ht="34" hidden="false" customHeight="true" outlineLevel="0" collapsed="false">
      <c r="A34" s="5" t="n">
        <v>1992</v>
      </c>
      <c r="B34" s="6" t="s">
        <v>64</v>
      </c>
      <c r="C34" s="6" t="s">
        <v>65</v>
      </c>
      <c r="D34" s="5" t="n">
        <v>21</v>
      </c>
      <c r="E34" s="5" t="n">
        <v>23</v>
      </c>
      <c r="F34" s="7" t="str">
        <f aca="false">HYPERLINK("https://drive.google.com/file/d/1m4njju6veet-QPu3pZzQn61O9jnCFC05/view?usp=drivesdk","Avaa lehti")</f>
        <v>Avaa lehti</v>
      </c>
      <c r="G34" s="6"/>
    </row>
    <row r="35" customFormat="false" ht="34" hidden="false" customHeight="true" outlineLevel="0" collapsed="false">
      <c r="A35" s="8" t="n">
        <v>1992</v>
      </c>
      <c r="B35" s="9" t="s">
        <v>66</v>
      </c>
      <c r="C35" s="9" t="s">
        <v>61</v>
      </c>
      <c r="D35" s="8" t="n">
        <v>22</v>
      </c>
      <c r="E35" s="8" t="n">
        <v>24</v>
      </c>
      <c r="F35" s="10" t="str">
        <f aca="false">HYPERLINK("https://drive.google.com/file/d/1m4njju6veet-QPu3pZzQn61O9jnCFC05/view?usp=drivesdk","Avaa lehti")</f>
        <v>Avaa lehti</v>
      </c>
      <c r="G35" s="9"/>
    </row>
    <row r="36" customFormat="false" ht="34" hidden="false" customHeight="true" outlineLevel="0" collapsed="false">
      <c r="A36" s="5" t="n">
        <v>1992</v>
      </c>
      <c r="B36" s="6" t="s">
        <v>67</v>
      </c>
      <c r="C36" s="6" t="s">
        <v>68</v>
      </c>
      <c r="D36" s="5" t="n">
        <v>23</v>
      </c>
      <c r="E36" s="5" t="n">
        <v>25</v>
      </c>
      <c r="F36" s="7" t="str">
        <f aca="false">HYPERLINK("https://drive.google.com/file/d/1m4njju6veet-QPu3pZzQn61O9jnCFC05/view?usp=drivesdk","Avaa lehti")</f>
        <v>Avaa lehti</v>
      </c>
      <c r="G36" s="6"/>
    </row>
    <row r="37" customFormat="false" ht="34" hidden="false" customHeight="true" outlineLevel="0" collapsed="false">
      <c r="A37" s="8" t="n">
        <v>1992</v>
      </c>
      <c r="B37" s="9" t="s">
        <v>69</v>
      </c>
      <c r="C37" s="9"/>
      <c r="D37" s="8" t="n">
        <v>26</v>
      </c>
      <c r="E37" s="8" t="n">
        <v>28</v>
      </c>
      <c r="F37" s="10" t="str">
        <f aca="false">HYPERLINK("https://drive.google.com/file/d/1m4njju6veet-QPu3pZzQn61O9jnCFC05/view?usp=drivesdk","Avaa lehti")</f>
        <v>Avaa lehti</v>
      </c>
      <c r="G37" s="9" t="s">
        <v>70</v>
      </c>
    </row>
    <row r="38" customFormat="false" ht="34" hidden="false" customHeight="true" outlineLevel="0" collapsed="false">
      <c r="A38" s="5" t="n">
        <v>1993</v>
      </c>
      <c r="B38" s="6" t="s">
        <v>71</v>
      </c>
      <c r="C38" s="6" t="s">
        <v>10</v>
      </c>
      <c r="D38" s="5" t="n">
        <v>1</v>
      </c>
      <c r="E38" s="5" t="n">
        <v>3</v>
      </c>
      <c r="F38" s="7" t="str">
        <f aca="false">HYPERLINK("https://drive.google.com/file/d/1EM2dEWYN0_wEU_r4KmhKk315QXnP6-61/view?usp=drivesdk","Avaa lehti")</f>
        <v>Avaa lehti</v>
      </c>
      <c r="G38" s="6"/>
    </row>
    <row r="39" customFormat="false" ht="34" hidden="false" customHeight="true" outlineLevel="0" collapsed="false">
      <c r="A39" s="8" t="n">
        <v>1993</v>
      </c>
      <c r="B39" s="9" t="s">
        <v>72</v>
      </c>
      <c r="C39" s="9" t="s">
        <v>12</v>
      </c>
      <c r="D39" s="8" t="n">
        <v>2</v>
      </c>
      <c r="E39" s="8" t="n">
        <v>4</v>
      </c>
      <c r="F39" s="10" t="str">
        <f aca="false">HYPERLINK("https://drive.google.com/file/d/1EM2dEWYN0_wEU_r4KmhKk315QXnP6-61/view?usp=drivesdk","Avaa lehti")</f>
        <v>Avaa lehti</v>
      </c>
      <c r="G39" s="9"/>
    </row>
    <row r="40" customFormat="false" ht="34" hidden="false" customHeight="true" outlineLevel="0" collapsed="false">
      <c r="A40" s="5" t="n">
        <v>1993</v>
      </c>
      <c r="B40" s="6" t="s">
        <v>73</v>
      </c>
      <c r="C40" s="6" t="s">
        <v>74</v>
      </c>
      <c r="D40" s="5" t="n">
        <v>3</v>
      </c>
      <c r="E40" s="5" t="n">
        <v>5</v>
      </c>
      <c r="F40" s="7" t="str">
        <f aca="false">HYPERLINK("https://drive.google.com/file/d/1EM2dEWYN0_wEU_r4KmhKk315QXnP6-61/view?usp=drivesdk","Avaa lehti")</f>
        <v>Avaa lehti</v>
      </c>
      <c r="G40" s="6"/>
    </row>
    <row r="41" customFormat="false" ht="34" hidden="false" customHeight="true" outlineLevel="0" collapsed="false">
      <c r="A41" s="8" t="n">
        <v>1993</v>
      </c>
      <c r="B41" s="9" t="s">
        <v>75</v>
      </c>
      <c r="C41" s="9" t="s">
        <v>45</v>
      </c>
      <c r="D41" s="8" t="n">
        <v>4</v>
      </c>
      <c r="E41" s="8" t="n">
        <v>6</v>
      </c>
      <c r="F41" s="10" t="str">
        <f aca="false">HYPERLINK("https://drive.google.com/file/d/1EM2dEWYN0_wEU_r4KmhKk315QXnP6-61/view?usp=drivesdk","Avaa lehti")</f>
        <v>Avaa lehti</v>
      </c>
      <c r="G41" s="9"/>
    </row>
    <row r="42" customFormat="false" ht="34" hidden="false" customHeight="true" outlineLevel="0" collapsed="false">
      <c r="A42" s="5" t="n">
        <v>1993</v>
      </c>
      <c r="B42" s="6" t="s">
        <v>76</v>
      </c>
      <c r="C42" s="6" t="s">
        <v>77</v>
      </c>
      <c r="D42" s="5" t="n">
        <v>5</v>
      </c>
      <c r="E42" s="5" t="n">
        <v>7</v>
      </c>
      <c r="F42" s="7" t="str">
        <f aca="false">HYPERLINK("https://drive.google.com/file/d/1EM2dEWYN0_wEU_r4KmhKk315QXnP6-61/view?usp=drivesdk","Avaa lehti")</f>
        <v>Avaa lehti</v>
      </c>
      <c r="G42" s="6" t="s">
        <v>78</v>
      </c>
    </row>
    <row r="43" customFormat="false" ht="34" hidden="false" customHeight="true" outlineLevel="0" collapsed="false">
      <c r="A43" s="8" t="n">
        <v>1993</v>
      </c>
      <c r="B43" s="9" t="s">
        <v>79</v>
      </c>
      <c r="C43" s="9" t="s">
        <v>80</v>
      </c>
      <c r="D43" s="8" t="n">
        <v>8</v>
      </c>
      <c r="E43" s="8" t="n">
        <v>10</v>
      </c>
      <c r="F43" s="10" t="str">
        <f aca="false">HYPERLINK("https://drive.google.com/file/d/1EM2dEWYN0_wEU_r4KmhKk315QXnP6-61/view?usp=drivesdk","Avaa lehti")</f>
        <v>Avaa lehti</v>
      </c>
      <c r="G43" s="9" t="s">
        <v>81</v>
      </c>
    </row>
    <row r="44" customFormat="false" ht="34" hidden="false" customHeight="true" outlineLevel="0" collapsed="false">
      <c r="A44" s="5" t="n">
        <v>1993</v>
      </c>
      <c r="B44" s="6" t="s">
        <v>82</v>
      </c>
      <c r="C44" s="6" t="s">
        <v>83</v>
      </c>
      <c r="D44" s="5" t="n">
        <v>10</v>
      </c>
      <c r="E44" s="5" t="n">
        <v>12</v>
      </c>
      <c r="F44" s="7" t="str">
        <f aca="false">HYPERLINK("https://drive.google.com/file/d/1EM2dEWYN0_wEU_r4KmhKk315QXnP6-61/view?usp=drivesdk","Avaa lehti")</f>
        <v>Avaa lehti</v>
      </c>
      <c r="G44" s="6" t="s">
        <v>84</v>
      </c>
    </row>
    <row r="45" customFormat="false" ht="34" hidden="false" customHeight="true" outlineLevel="0" collapsed="false">
      <c r="A45" s="8" t="n">
        <v>1993</v>
      </c>
      <c r="B45" s="9" t="s">
        <v>85</v>
      </c>
      <c r="C45" s="9" t="s">
        <v>86</v>
      </c>
      <c r="D45" s="8" t="n">
        <v>11</v>
      </c>
      <c r="E45" s="8" t="n">
        <v>13</v>
      </c>
      <c r="F45" s="10" t="str">
        <f aca="false">HYPERLINK("https://drive.google.com/file/d/1EM2dEWYN0_wEU_r4KmhKk315QXnP6-61/view?usp=drivesdk","Avaa lehti")</f>
        <v>Avaa lehti</v>
      </c>
      <c r="G45" s="9"/>
    </row>
    <row r="46" customFormat="false" ht="34" hidden="false" customHeight="true" outlineLevel="0" collapsed="false">
      <c r="A46" s="5" t="n">
        <v>1993</v>
      </c>
      <c r="B46" s="6" t="s">
        <v>87</v>
      </c>
      <c r="C46" s="6" t="s">
        <v>88</v>
      </c>
      <c r="D46" s="5" t="n">
        <v>14</v>
      </c>
      <c r="E46" s="5" t="n">
        <v>16</v>
      </c>
      <c r="F46" s="7" t="str">
        <f aca="false">HYPERLINK("https://drive.google.com/file/d/1EM2dEWYN0_wEU_r4KmhKk315QXnP6-61/view?usp=drivesdk","Avaa lehti")</f>
        <v>Avaa lehti</v>
      </c>
      <c r="G46" s="6"/>
    </row>
    <row r="47" customFormat="false" ht="34" hidden="false" customHeight="true" outlineLevel="0" collapsed="false">
      <c r="A47" s="8" t="n">
        <v>1993</v>
      </c>
      <c r="B47" s="9" t="s">
        <v>89</v>
      </c>
      <c r="C47" s="9" t="s">
        <v>90</v>
      </c>
      <c r="D47" s="8" t="n">
        <v>16</v>
      </c>
      <c r="E47" s="8" t="n">
        <v>18</v>
      </c>
      <c r="F47" s="10" t="str">
        <f aca="false">HYPERLINK("https://drive.google.com/file/d/1EM2dEWYN0_wEU_r4KmhKk315QXnP6-61/view?usp=drivesdk","Avaa lehti")</f>
        <v>Avaa lehti</v>
      </c>
      <c r="G47" s="9"/>
    </row>
    <row r="48" customFormat="false" ht="34" hidden="false" customHeight="true" outlineLevel="0" collapsed="false">
      <c r="A48" s="5" t="n">
        <v>1993</v>
      </c>
      <c r="B48" s="6" t="s">
        <v>91</v>
      </c>
      <c r="C48" s="6" t="s">
        <v>92</v>
      </c>
      <c r="D48" s="5" t="n">
        <v>19</v>
      </c>
      <c r="E48" s="5" t="n">
        <v>21</v>
      </c>
      <c r="F48" s="7" t="str">
        <f aca="false">HYPERLINK("https://drive.google.com/file/d/1EM2dEWYN0_wEU_r4KmhKk315QXnP6-61/view?usp=drivesdk","Avaa lehti")</f>
        <v>Avaa lehti</v>
      </c>
      <c r="G48" s="6"/>
    </row>
    <row r="49" customFormat="false" ht="34" hidden="false" customHeight="true" outlineLevel="0" collapsed="false">
      <c r="A49" s="8" t="n">
        <v>1993</v>
      </c>
      <c r="B49" s="9" t="s">
        <v>93</v>
      </c>
      <c r="C49" s="9" t="s">
        <v>94</v>
      </c>
      <c r="D49" s="8" t="n">
        <v>21</v>
      </c>
      <c r="E49" s="8" t="n">
        <v>23</v>
      </c>
      <c r="F49" s="10" t="str">
        <f aca="false">HYPERLINK("https://drive.google.com/file/d/1EM2dEWYN0_wEU_r4KmhKk315QXnP6-61/view?usp=drivesdk","Avaa lehti")</f>
        <v>Avaa lehti</v>
      </c>
      <c r="G49" s="9"/>
    </row>
    <row r="50" customFormat="false" ht="34" hidden="false" customHeight="true" outlineLevel="0" collapsed="false">
      <c r="A50" s="5" t="n">
        <v>1993</v>
      </c>
      <c r="B50" s="6" t="s">
        <v>67</v>
      </c>
      <c r="C50" s="6" t="s">
        <v>68</v>
      </c>
      <c r="D50" s="5" t="n">
        <v>23</v>
      </c>
      <c r="E50" s="5" t="n">
        <v>25</v>
      </c>
      <c r="F50" s="7" t="str">
        <f aca="false">HYPERLINK("https://drive.google.com/file/d/1EM2dEWYN0_wEU_r4KmhKk315QXnP6-61/view?usp=drivesdk","Avaa lehti")</f>
        <v>Avaa lehti</v>
      </c>
      <c r="G50" s="6"/>
    </row>
    <row r="51" customFormat="false" ht="34" hidden="false" customHeight="true" outlineLevel="0" collapsed="false">
      <c r="A51" s="8" t="n">
        <v>1993</v>
      </c>
      <c r="B51" s="9" t="s">
        <v>69</v>
      </c>
      <c r="C51" s="9"/>
      <c r="D51" s="8" t="n">
        <v>26</v>
      </c>
      <c r="E51" s="8" t="n">
        <v>28</v>
      </c>
      <c r="F51" s="10" t="str">
        <f aca="false">HYPERLINK("https://drive.google.com/file/d/1EM2dEWYN0_wEU_r4KmhKk315QXnP6-61/view?usp=drivesdk","Avaa lehti")</f>
        <v>Avaa lehti</v>
      </c>
      <c r="G51" s="9" t="s">
        <v>70</v>
      </c>
    </row>
    <row r="52" customFormat="false" ht="34" hidden="false" customHeight="true" outlineLevel="0" collapsed="false">
      <c r="A52" s="5" t="n">
        <v>1994</v>
      </c>
      <c r="B52" s="6" t="s">
        <v>95</v>
      </c>
      <c r="C52" s="6" t="s">
        <v>10</v>
      </c>
      <c r="D52" s="5" t="n">
        <v>1</v>
      </c>
      <c r="E52" s="5" t="n">
        <v>3</v>
      </c>
      <c r="F52" s="7" t="str">
        <f aca="false">HYPERLINK("https://drive.google.com/file/d/1gHqBkHQF0w5HxgiXeXayNwMPnHYd3tq2/view?usp=drivesdk","Avaa lehti")</f>
        <v>Avaa lehti</v>
      </c>
      <c r="G52" s="6"/>
    </row>
    <row r="53" customFormat="false" ht="34" hidden="false" customHeight="true" outlineLevel="0" collapsed="false">
      <c r="A53" s="8" t="n">
        <v>1994</v>
      </c>
      <c r="B53" s="9" t="s">
        <v>96</v>
      </c>
      <c r="C53" s="9" t="s">
        <v>97</v>
      </c>
      <c r="D53" s="8" t="n">
        <v>2</v>
      </c>
      <c r="E53" s="8" t="n">
        <v>4</v>
      </c>
      <c r="F53" s="10" t="str">
        <f aca="false">HYPERLINK("https://drive.google.com/file/d/1gHqBkHQF0w5HxgiXeXayNwMPnHYd3tq2/view?usp=drivesdk","Avaa lehti")</f>
        <v>Avaa lehti</v>
      </c>
      <c r="G53" s="9"/>
    </row>
    <row r="54" customFormat="false" ht="34" hidden="false" customHeight="true" outlineLevel="0" collapsed="false">
      <c r="A54" s="5" t="n">
        <v>1994</v>
      </c>
      <c r="B54" s="6" t="s">
        <v>98</v>
      </c>
      <c r="C54" s="6" t="s">
        <v>12</v>
      </c>
      <c r="D54" s="5" t="n">
        <v>3</v>
      </c>
      <c r="E54" s="5" t="n">
        <v>5</v>
      </c>
      <c r="F54" s="7" t="str">
        <f aca="false">HYPERLINK("https://drive.google.com/file/d/1gHqBkHQF0w5HxgiXeXayNwMPnHYd3tq2/view?usp=drivesdk","Avaa lehti")</f>
        <v>Avaa lehti</v>
      </c>
      <c r="G54" s="6"/>
    </row>
    <row r="55" customFormat="false" ht="34" hidden="false" customHeight="true" outlineLevel="0" collapsed="false">
      <c r="A55" s="8" t="n">
        <v>1994</v>
      </c>
      <c r="B55" s="9" t="s">
        <v>99</v>
      </c>
      <c r="C55" s="9" t="s">
        <v>100</v>
      </c>
      <c r="D55" s="8" t="n">
        <v>4</v>
      </c>
      <c r="E55" s="8" t="n">
        <v>6</v>
      </c>
      <c r="F55" s="10" t="str">
        <f aca="false">HYPERLINK("https://drive.google.com/file/d/1gHqBkHQF0w5HxgiXeXayNwMPnHYd3tq2/view?usp=drivesdk","Avaa lehti")</f>
        <v>Avaa lehti</v>
      </c>
      <c r="G55" s="9"/>
    </row>
    <row r="56" customFormat="false" ht="34" hidden="false" customHeight="true" outlineLevel="0" collapsed="false">
      <c r="A56" s="5" t="n">
        <v>1994</v>
      </c>
      <c r="B56" s="6" t="s">
        <v>101</v>
      </c>
      <c r="C56" s="6" t="s">
        <v>102</v>
      </c>
      <c r="D56" s="5" t="n">
        <v>5</v>
      </c>
      <c r="E56" s="5" t="n">
        <v>7</v>
      </c>
      <c r="F56" s="7" t="str">
        <f aca="false">HYPERLINK("https://drive.google.com/file/d/1gHqBkHQF0w5HxgiXeXayNwMPnHYd3tq2/view?usp=drivesdk","Avaa lehti")</f>
        <v>Avaa lehti</v>
      </c>
      <c r="G56" s="6"/>
    </row>
    <row r="57" customFormat="false" ht="34" hidden="false" customHeight="true" outlineLevel="0" collapsed="false">
      <c r="A57" s="8" t="n">
        <v>1994</v>
      </c>
      <c r="B57" s="9" t="s">
        <v>103</v>
      </c>
      <c r="C57" s="9" t="s">
        <v>104</v>
      </c>
      <c r="D57" s="8" t="n">
        <v>7</v>
      </c>
      <c r="E57" s="8" t="n">
        <v>9</v>
      </c>
      <c r="F57" s="10" t="str">
        <f aca="false">HYPERLINK("https://drive.google.com/file/d/1gHqBkHQF0w5HxgiXeXayNwMPnHYd3tq2/view?usp=drivesdk","Avaa lehti")</f>
        <v>Avaa lehti</v>
      </c>
      <c r="G57" s="9"/>
    </row>
    <row r="58" customFormat="false" ht="34" hidden="false" customHeight="true" outlineLevel="0" collapsed="false">
      <c r="A58" s="5" t="n">
        <v>1994</v>
      </c>
      <c r="B58" s="6" t="s">
        <v>105</v>
      </c>
      <c r="C58" s="6" t="s">
        <v>106</v>
      </c>
      <c r="D58" s="5" t="n">
        <v>9</v>
      </c>
      <c r="E58" s="5" t="n">
        <v>11</v>
      </c>
      <c r="F58" s="7" t="str">
        <f aca="false">HYPERLINK("https://drive.google.com/file/d/1gHqBkHQF0w5HxgiXeXayNwMPnHYd3tq2/view?usp=drivesdk","Avaa lehti")</f>
        <v>Avaa lehti</v>
      </c>
      <c r="G58" s="6"/>
    </row>
    <row r="59" customFormat="false" ht="34" hidden="false" customHeight="true" outlineLevel="0" collapsed="false">
      <c r="A59" s="8" t="n">
        <v>1994</v>
      </c>
      <c r="B59" s="9" t="s">
        <v>107</v>
      </c>
      <c r="C59" s="9" t="s">
        <v>108</v>
      </c>
      <c r="D59" s="8" t="n">
        <v>11</v>
      </c>
      <c r="E59" s="8" t="n">
        <v>13</v>
      </c>
      <c r="F59" s="10" t="str">
        <f aca="false">HYPERLINK("https://drive.google.com/file/d/1gHqBkHQF0w5HxgiXeXayNwMPnHYd3tq2/view?usp=drivesdk","Avaa lehti")</f>
        <v>Avaa lehti</v>
      </c>
      <c r="G59" s="9" t="s">
        <v>78</v>
      </c>
    </row>
    <row r="60" customFormat="false" ht="34" hidden="false" customHeight="true" outlineLevel="0" collapsed="false">
      <c r="A60" s="5" t="n">
        <v>1994</v>
      </c>
      <c r="B60" s="6" t="s">
        <v>109</v>
      </c>
      <c r="C60" s="6" t="s">
        <v>110</v>
      </c>
      <c r="D60" s="5" t="n">
        <v>14</v>
      </c>
      <c r="E60" s="5" t="n">
        <v>16</v>
      </c>
      <c r="F60" s="7" t="str">
        <f aca="false">HYPERLINK("https://drive.google.com/file/d/1gHqBkHQF0w5HxgiXeXayNwMPnHYd3tq2/view?usp=drivesdk","Avaa lehti")</f>
        <v>Avaa lehti</v>
      </c>
      <c r="G60" s="6"/>
    </row>
    <row r="61" customFormat="false" ht="34" hidden="false" customHeight="true" outlineLevel="0" collapsed="false">
      <c r="A61" s="8" t="n">
        <v>1994</v>
      </c>
      <c r="B61" s="9" t="s">
        <v>111</v>
      </c>
      <c r="C61" s="9"/>
      <c r="D61" s="8" t="n">
        <v>16</v>
      </c>
      <c r="E61" s="8" t="n">
        <v>18</v>
      </c>
      <c r="F61" s="10" t="str">
        <f aca="false">HYPERLINK("https://drive.google.com/file/d/1gHqBkHQF0w5HxgiXeXayNwMPnHYd3tq2/view?usp=drivesdk","Avaa lehti")</f>
        <v>Avaa lehti</v>
      </c>
      <c r="G61" s="9" t="s">
        <v>28</v>
      </c>
    </row>
    <row r="62" customFormat="false" ht="34" hidden="false" customHeight="true" outlineLevel="0" collapsed="false">
      <c r="A62" s="5" t="n">
        <v>1994</v>
      </c>
      <c r="B62" s="6" t="s">
        <v>112</v>
      </c>
      <c r="C62" s="6" t="s">
        <v>12</v>
      </c>
      <c r="D62" s="5" t="n">
        <v>17</v>
      </c>
      <c r="E62" s="5" t="n">
        <v>19</v>
      </c>
      <c r="F62" s="7" t="str">
        <f aca="false">HYPERLINK("https://drive.google.com/file/d/1gHqBkHQF0w5HxgiXeXayNwMPnHYd3tq2/view?usp=drivesdk","Avaa lehti")</f>
        <v>Avaa lehti</v>
      </c>
      <c r="G62" s="6"/>
    </row>
    <row r="63" customFormat="false" ht="34" hidden="false" customHeight="true" outlineLevel="0" collapsed="false">
      <c r="A63" s="8" t="n">
        <v>1994</v>
      </c>
      <c r="B63" s="9" t="s">
        <v>113</v>
      </c>
      <c r="C63" s="9" t="s">
        <v>114</v>
      </c>
      <c r="D63" s="8" t="n">
        <v>19</v>
      </c>
      <c r="E63" s="8" t="n">
        <v>21</v>
      </c>
      <c r="F63" s="10" t="str">
        <f aca="false">HYPERLINK("https://drive.google.com/file/d/1gHqBkHQF0w5HxgiXeXayNwMPnHYd3tq2/view?usp=drivesdk","Avaa lehti")</f>
        <v>Avaa lehti</v>
      </c>
      <c r="G63" s="9"/>
    </row>
    <row r="64" customFormat="false" ht="34" hidden="false" customHeight="true" outlineLevel="0" collapsed="false">
      <c r="A64" s="5" t="n">
        <v>1994</v>
      </c>
      <c r="B64" s="6" t="s">
        <v>115</v>
      </c>
      <c r="C64" s="6" t="s">
        <v>116</v>
      </c>
      <c r="D64" s="5" t="n">
        <v>20</v>
      </c>
      <c r="E64" s="5" t="n">
        <v>22</v>
      </c>
      <c r="F64" s="7" t="str">
        <f aca="false">HYPERLINK("https://drive.google.com/file/d/1gHqBkHQF0w5HxgiXeXayNwMPnHYd3tq2/view?usp=drivesdk","Avaa lehti")</f>
        <v>Avaa lehti</v>
      </c>
      <c r="G64" s="6"/>
    </row>
    <row r="65" customFormat="false" ht="34" hidden="false" customHeight="true" outlineLevel="0" collapsed="false">
      <c r="A65" s="8" t="n">
        <v>1994</v>
      </c>
      <c r="B65" s="9" t="s">
        <v>117</v>
      </c>
      <c r="C65" s="9" t="s">
        <v>118</v>
      </c>
      <c r="D65" s="8" t="n">
        <v>22</v>
      </c>
      <c r="E65" s="8" t="n">
        <v>24</v>
      </c>
      <c r="F65" s="10" t="str">
        <f aca="false">HYPERLINK("https://drive.google.com/file/d/1gHqBkHQF0w5HxgiXeXayNwMPnHYd3tq2/view?usp=drivesdk","Avaa lehti")</f>
        <v>Avaa lehti</v>
      </c>
      <c r="G65" s="9"/>
    </row>
    <row r="66" customFormat="false" ht="34" hidden="false" customHeight="true" outlineLevel="0" collapsed="false">
      <c r="A66" s="5" t="n">
        <v>1994</v>
      </c>
      <c r="B66" s="6" t="s">
        <v>119</v>
      </c>
      <c r="C66" s="6"/>
      <c r="D66" s="5" t="n">
        <v>23</v>
      </c>
      <c r="E66" s="5" t="n">
        <v>25</v>
      </c>
      <c r="F66" s="7" t="str">
        <f aca="false">HYPERLINK("https://drive.google.com/file/d/1gHqBkHQF0w5HxgiXeXayNwMPnHYd3tq2/view?usp=drivesdk","Avaa lehti")</f>
        <v>Avaa lehti</v>
      </c>
      <c r="G66" s="6" t="s">
        <v>28</v>
      </c>
    </row>
    <row r="67" customFormat="false" ht="34" hidden="false" customHeight="true" outlineLevel="0" collapsed="false">
      <c r="A67" s="8" t="n">
        <v>1994</v>
      </c>
      <c r="B67" s="9" t="s">
        <v>120</v>
      </c>
      <c r="C67" s="9"/>
      <c r="D67" s="8" t="n">
        <v>24</v>
      </c>
      <c r="E67" s="8" t="n">
        <v>26</v>
      </c>
      <c r="F67" s="10" t="str">
        <f aca="false">HYPERLINK("https://drive.google.com/file/d/1gHqBkHQF0w5HxgiXeXayNwMPnHYd3tq2/view?usp=drivesdk","Avaa lehti")</f>
        <v>Avaa lehti</v>
      </c>
      <c r="G67" s="9" t="s">
        <v>70</v>
      </c>
    </row>
    <row r="68" customFormat="false" ht="34" hidden="false" customHeight="true" outlineLevel="0" collapsed="false">
      <c r="A68" s="5" t="n">
        <v>1994</v>
      </c>
      <c r="B68" s="6" t="s">
        <v>67</v>
      </c>
      <c r="C68" s="6" t="s">
        <v>68</v>
      </c>
      <c r="D68" s="5" t="n">
        <v>28</v>
      </c>
      <c r="E68" s="5" t="n">
        <v>30</v>
      </c>
      <c r="F68" s="7" t="str">
        <f aca="false">HYPERLINK("https://drive.google.com/file/d/1gHqBkHQF0w5HxgiXeXayNwMPnHYd3tq2/view?usp=drivesdk","Avaa lehti")</f>
        <v>Avaa lehti</v>
      </c>
      <c r="G68" s="6"/>
    </row>
    <row r="69" customFormat="false" ht="34" hidden="false" customHeight="true" outlineLevel="0" collapsed="false">
      <c r="A69" s="8" t="n">
        <v>1995</v>
      </c>
      <c r="B69" s="9" t="s">
        <v>121</v>
      </c>
      <c r="C69" s="9" t="s">
        <v>10</v>
      </c>
      <c r="D69" s="8" t="n">
        <v>1</v>
      </c>
      <c r="E69" s="8" t="n">
        <v>3</v>
      </c>
      <c r="F69" s="10" t="str">
        <f aca="false">HYPERLINK("https://drive.google.com/file/d/1WP701_8ocPhOgArtk0qkYzObOVSmf6QT/view?usp=drivesdk","Avaa lehti")</f>
        <v>Avaa lehti</v>
      </c>
      <c r="G69" s="9"/>
    </row>
    <row r="70" customFormat="false" ht="34" hidden="false" customHeight="true" outlineLevel="0" collapsed="false">
      <c r="A70" s="5" t="n">
        <v>1995</v>
      </c>
      <c r="B70" s="6" t="s">
        <v>122</v>
      </c>
      <c r="C70" s="6" t="s">
        <v>123</v>
      </c>
      <c r="D70" s="5" t="n">
        <v>2</v>
      </c>
      <c r="E70" s="5" t="n">
        <v>4</v>
      </c>
      <c r="F70" s="7" t="str">
        <f aca="false">HYPERLINK("https://drive.google.com/file/d/1WP701_8ocPhOgArtk0qkYzObOVSmf6QT/view?usp=drivesdk","Avaa lehti")</f>
        <v>Avaa lehti</v>
      </c>
      <c r="G70" s="6"/>
    </row>
    <row r="71" customFormat="false" ht="34" hidden="false" customHeight="true" outlineLevel="0" collapsed="false">
      <c r="A71" s="8" t="n">
        <v>1995</v>
      </c>
      <c r="B71" s="9" t="s">
        <v>124</v>
      </c>
      <c r="C71" s="9" t="s">
        <v>12</v>
      </c>
      <c r="D71" s="8" t="n">
        <v>3</v>
      </c>
      <c r="E71" s="8" t="n">
        <v>5</v>
      </c>
      <c r="F71" s="10" t="str">
        <f aca="false">HYPERLINK("https://drive.google.com/file/d/1WP701_8ocPhOgArtk0qkYzObOVSmf6QT/view?usp=drivesdk","Avaa lehti")</f>
        <v>Avaa lehti</v>
      </c>
      <c r="G71" s="9"/>
    </row>
    <row r="72" customFormat="false" ht="34" hidden="false" customHeight="true" outlineLevel="0" collapsed="false">
      <c r="A72" s="5" t="n">
        <v>1995</v>
      </c>
      <c r="B72" s="6" t="s">
        <v>125</v>
      </c>
      <c r="C72" s="6" t="s">
        <v>126</v>
      </c>
      <c r="D72" s="5" t="n">
        <v>4</v>
      </c>
      <c r="E72" s="5" t="n">
        <v>6</v>
      </c>
      <c r="F72" s="7" t="str">
        <f aca="false">HYPERLINK("https://drive.google.com/file/d/1WP701_8ocPhOgArtk0qkYzObOVSmf6QT/view?usp=drivesdk","Avaa lehti")</f>
        <v>Avaa lehti</v>
      </c>
      <c r="G72" s="6"/>
    </row>
    <row r="73" customFormat="false" ht="34" hidden="false" customHeight="true" outlineLevel="0" collapsed="false">
      <c r="A73" s="8" t="n">
        <v>1995</v>
      </c>
      <c r="B73" s="9" t="s">
        <v>127</v>
      </c>
      <c r="C73" s="9" t="s">
        <v>128</v>
      </c>
      <c r="D73" s="8" t="n">
        <v>5</v>
      </c>
      <c r="E73" s="8" t="n">
        <v>7</v>
      </c>
      <c r="F73" s="10" t="str">
        <f aca="false">HYPERLINK("https://drive.google.com/file/d/1WP701_8ocPhOgArtk0qkYzObOVSmf6QT/view?usp=drivesdk","Avaa lehti")</f>
        <v>Avaa lehti</v>
      </c>
      <c r="G73" s="9"/>
    </row>
    <row r="74" customFormat="false" ht="34" hidden="false" customHeight="true" outlineLevel="0" collapsed="false">
      <c r="A74" s="5" t="n">
        <v>1995</v>
      </c>
      <c r="B74" s="6" t="s">
        <v>129</v>
      </c>
      <c r="C74" s="6" t="s">
        <v>130</v>
      </c>
      <c r="D74" s="5" t="n">
        <v>7</v>
      </c>
      <c r="E74" s="5" t="n">
        <v>9</v>
      </c>
      <c r="F74" s="7" t="str">
        <f aca="false">HYPERLINK("https://drive.google.com/file/d/1WP701_8ocPhOgArtk0qkYzObOVSmf6QT/view?usp=drivesdk","Avaa lehti")</f>
        <v>Avaa lehti</v>
      </c>
      <c r="G74" s="6"/>
    </row>
    <row r="75" customFormat="false" ht="34" hidden="false" customHeight="true" outlineLevel="0" collapsed="false">
      <c r="A75" s="8" t="n">
        <v>1995</v>
      </c>
      <c r="B75" s="9" t="s">
        <v>131</v>
      </c>
      <c r="C75" s="9" t="s">
        <v>132</v>
      </c>
      <c r="D75" s="8" t="n">
        <v>8</v>
      </c>
      <c r="E75" s="8" t="n">
        <v>10</v>
      </c>
      <c r="F75" s="10" t="str">
        <f aca="false">HYPERLINK("https://drive.google.com/file/d/1WP701_8ocPhOgArtk0qkYzObOVSmf6QT/view?usp=drivesdk","Avaa lehti")</f>
        <v>Avaa lehti</v>
      </c>
      <c r="G75" s="9"/>
    </row>
    <row r="76" customFormat="false" ht="34" hidden="false" customHeight="true" outlineLevel="0" collapsed="false">
      <c r="A76" s="5" t="n">
        <v>1995</v>
      </c>
      <c r="B76" s="6" t="s">
        <v>133</v>
      </c>
      <c r="C76" s="6" t="s">
        <v>134</v>
      </c>
      <c r="D76" s="5" t="n">
        <v>10</v>
      </c>
      <c r="E76" s="5" t="n">
        <v>12</v>
      </c>
      <c r="F76" s="7" t="str">
        <f aca="false">HYPERLINK("https://drive.google.com/file/d/1WP701_8ocPhOgArtk0qkYzObOVSmf6QT/view?usp=drivesdk","Avaa lehti")</f>
        <v>Avaa lehti</v>
      </c>
      <c r="G76" s="6"/>
    </row>
    <row r="77" customFormat="false" ht="34" hidden="false" customHeight="true" outlineLevel="0" collapsed="false">
      <c r="A77" s="8" t="n">
        <v>1995</v>
      </c>
      <c r="B77" s="9" t="s">
        <v>111</v>
      </c>
      <c r="C77" s="9"/>
      <c r="D77" s="8" t="n">
        <v>11</v>
      </c>
      <c r="E77" s="8" t="n">
        <v>13</v>
      </c>
      <c r="F77" s="10" t="str">
        <f aca="false">HYPERLINK("https://drive.google.com/file/d/1WP701_8ocPhOgArtk0qkYzObOVSmf6QT/view?usp=drivesdk","Avaa lehti")</f>
        <v>Avaa lehti</v>
      </c>
      <c r="G77" s="9" t="s">
        <v>28</v>
      </c>
    </row>
    <row r="78" customFormat="false" ht="34" hidden="false" customHeight="true" outlineLevel="0" collapsed="false">
      <c r="A78" s="5" t="n">
        <v>1995</v>
      </c>
      <c r="B78" s="6" t="s">
        <v>135</v>
      </c>
      <c r="C78" s="6" t="s">
        <v>90</v>
      </c>
      <c r="D78" s="5" t="n">
        <v>12</v>
      </c>
      <c r="E78" s="5" t="n">
        <v>14</v>
      </c>
      <c r="F78" s="7" t="str">
        <f aca="false">HYPERLINK("https://drive.google.com/file/d/1WP701_8ocPhOgArtk0qkYzObOVSmf6QT/view?usp=drivesdk","Avaa lehti")</f>
        <v>Avaa lehti</v>
      </c>
      <c r="G78" s="6"/>
    </row>
    <row r="79" customFormat="false" ht="34" hidden="false" customHeight="true" outlineLevel="0" collapsed="false">
      <c r="A79" s="8" t="n">
        <v>1995</v>
      </c>
      <c r="B79" s="9" t="s">
        <v>136</v>
      </c>
      <c r="C79" s="9" t="s">
        <v>134</v>
      </c>
      <c r="D79" s="8" t="n">
        <v>13</v>
      </c>
      <c r="E79" s="8" t="n">
        <v>15</v>
      </c>
      <c r="F79" s="10" t="str">
        <f aca="false">HYPERLINK("https://drive.google.com/file/d/1WP701_8ocPhOgArtk0qkYzObOVSmf6QT/view?usp=drivesdk","Avaa lehti")</f>
        <v>Avaa lehti</v>
      </c>
      <c r="G79" s="9"/>
    </row>
    <row r="80" customFormat="false" ht="34" hidden="false" customHeight="true" outlineLevel="0" collapsed="false">
      <c r="A80" s="5" t="n">
        <v>1995</v>
      </c>
      <c r="B80" s="6" t="s">
        <v>137</v>
      </c>
      <c r="C80" s="6" t="s">
        <v>138</v>
      </c>
      <c r="D80" s="5" t="n">
        <v>16</v>
      </c>
      <c r="E80" s="5" t="n">
        <v>18</v>
      </c>
      <c r="F80" s="7" t="str">
        <f aca="false">HYPERLINK("https://drive.google.com/file/d/1WP701_8ocPhOgArtk0qkYzObOVSmf6QT/view?usp=drivesdk","Avaa lehti")</f>
        <v>Avaa lehti</v>
      </c>
      <c r="G80" s="6"/>
    </row>
    <row r="81" customFormat="false" ht="34" hidden="false" customHeight="true" outlineLevel="0" collapsed="false">
      <c r="A81" s="8" t="n">
        <v>1995</v>
      </c>
      <c r="B81" s="9" t="s">
        <v>107</v>
      </c>
      <c r="C81" s="9" t="s">
        <v>139</v>
      </c>
      <c r="D81" s="8" t="n">
        <v>18</v>
      </c>
      <c r="E81" s="8" t="n">
        <v>20</v>
      </c>
      <c r="F81" s="10" t="str">
        <f aca="false">HYPERLINK("https://drive.google.com/file/d/1WP701_8ocPhOgArtk0qkYzObOVSmf6QT/view?usp=drivesdk","Avaa lehti")</f>
        <v>Avaa lehti</v>
      </c>
      <c r="G81" s="9" t="s">
        <v>140</v>
      </c>
    </row>
    <row r="82" customFormat="false" ht="34" hidden="false" customHeight="true" outlineLevel="0" collapsed="false">
      <c r="A82" s="5" t="n">
        <v>1995</v>
      </c>
      <c r="B82" s="6" t="s">
        <v>141</v>
      </c>
      <c r="C82" s="6"/>
      <c r="D82" s="5" t="n">
        <v>20</v>
      </c>
      <c r="E82" s="5" t="n">
        <v>22</v>
      </c>
      <c r="F82" s="7" t="str">
        <f aca="false">HYPERLINK("https://drive.google.com/file/d/1WP701_8ocPhOgArtk0qkYzObOVSmf6QT/view?usp=drivesdk","Avaa lehti")</f>
        <v>Avaa lehti</v>
      </c>
      <c r="G82" s="6" t="s">
        <v>70</v>
      </c>
    </row>
    <row r="83" customFormat="false" ht="34" hidden="false" customHeight="true" outlineLevel="0" collapsed="false">
      <c r="A83" s="8" t="n">
        <v>1995</v>
      </c>
      <c r="B83" s="9" t="s">
        <v>142</v>
      </c>
      <c r="C83" s="9" t="s">
        <v>102</v>
      </c>
      <c r="D83" s="8" t="n">
        <v>24</v>
      </c>
      <c r="E83" s="8" t="n">
        <v>26</v>
      </c>
      <c r="F83" s="10" t="str">
        <f aca="false">HYPERLINK("https://drive.google.com/file/d/1WP701_8ocPhOgArtk0qkYzObOVSmf6QT/view?usp=drivesdk","Avaa lehti")</f>
        <v>Avaa lehti</v>
      </c>
      <c r="G83" s="9"/>
    </row>
    <row r="84" customFormat="false" ht="34" hidden="false" customHeight="true" outlineLevel="0" collapsed="false">
      <c r="A84" s="5" t="n">
        <v>1995</v>
      </c>
      <c r="B84" s="6" t="s">
        <v>143</v>
      </c>
      <c r="C84" s="6" t="s">
        <v>68</v>
      </c>
      <c r="D84" s="5" t="n">
        <v>27</v>
      </c>
      <c r="E84" s="5" t="n">
        <v>29</v>
      </c>
      <c r="F84" s="7" t="str">
        <f aca="false">HYPERLINK("https://drive.google.com/file/d/1WP701_8ocPhOgArtk0qkYzObOVSmf6QT/view?usp=drivesdk","Avaa lehti")</f>
        <v>Avaa lehti</v>
      </c>
      <c r="G84" s="6"/>
    </row>
    <row r="85" customFormat="false" ht="34" hidden="false" customHeight="true" outlineLevel="0" collapsed="false">
      <c r="A85" s="8" t="n">
        <v>1996</v>
      </c>
      <c r="B85" s="9" t="s">
        <v>144</v>
      </c>
      <c r="C85" s="9" t="s">
        <v>145</v>
      </c>
      <c r="D85" s="8" t="n">
        <v>1</v>
      </c>
      <c r="E85" s="8" t="n">
        <v>3</v>
      </c>
      <c r="F85" s="10" t="str">
        <f aca="false">HYPERLINK("https://drive.google.com/file/d/1cy7920Y4WS7zmhukzu_7SFbXXB8AMoSF/view?usp=drivesdk","Avaa lehti")</f>
        <v>Avaa lehti</v>
      </c>
      <c r="G85" s="9" t="s">
        <v>146</v>
      </c>
    </row>
    <row r="86" customFormat="false" ht="34" hidden="false" customHeight="true" outlineLevel="0" collapsed="false">
      <c r="A86" s="5" t="n">
        <v>1996</v>
      </c>
      <c r="B86" s="6" t="s">
        <v>147</v>
      </c>
      <c r="C86" s="6" t="s">
        <v>148</v>
      </c>
      <c r="D86" s="5" t="n">
        <v>2</v>
      </c>
      <c r="E86" s="5" t="n">
        <v>4</v>
      </c>
      <c r="F86" s="7" t="str">
        <f aca="false">HYPERLINK("https://drive.google.com/file/d/1cy7920Y4WS7zmhukzu_7SFbXXB8AMoSF/view?usp=drivesdk","Avaa lehti")</f>
        <v>Avaa lehti</v>
      </c>
      <c r="G86" s="6"/>
    </row>
    <row r="87" customFormat="false" ht="34" hidden="false" customHeight="true" outlineLevel="0" collapsed="false">
      <c r="A87" s="8" t="n">
        <v>1996</v>
      </c>
      <c r="B87" s="9" t="s">
        <v>149</v>
      </c>
      <c r="C87" s="9" t="s">
        <v>12</v>
      </c>
      <c r="D87" s="8" t="n">
        <v>3</v>
      </c>
      <c r="E87" s="8" t="n">
        <v>5</v>
      </c>
      <c r="F87" s="10" t="str">
        <f aca="false">HYPERLINK("https://drive.google.com/file/d/1cy7920Y4WS7zmhukzu_7SFbXXB8AMoSF/view?usp=drivesdk","Avaa lehti")</f>
        <v>Avaa lehti</v>
      </c>
      <c r="G87" s="9"/>
    </row>
    <row r="88" customFormat="false" ht="34" hidden="false" customHeight="true" outlineLevel="0" collapsed="false">
      <c r="A88" s="5" t="n">
        <v>1996</v>
      </c>
      <c r="B88" s="6" t="s">
        <v>150</v>
      </c>
      <c r="C88" s="6" t="s">
        <v>126</v>
      </c>
      <c r="D88" s="5" t="n">
        <v>4</v>
      </c>
      <c r="E88" s="5" t="n">
        <v>6</v>
      </c>
      <c r="F88" s="7" t="str">
        <f aca="false">HYPERLINK("https://drive.google.com/file/d/1cy7920Y4WS7zmhukzu_7SFbXXB8AMoSF/view?usp=drivesdk","Avaa lehti")</f>
        <v>Avaa lehti</v>
      </c>
      <c r="G88" s="6"/>
    </row>
    <row r="89" customFormat="false" ht="34" hidden="false" customHeight="true" outlineLevel="0" collapsed="false">
      <c r="A89" s="8" t="n">
        <v>1996</v>
      </c>
      <c r="B89" s="9" t="s">
        <v>151</v>
      </c>
      <c r="C89" s="9" t="s">
        <v>152</v>
      </c>
      <c r="D89" s="8" t="n">
        <v>5</v>
      </c>
      <c r="E89" s="8" t="n">
        <v>7</v>
      </c>
      <c r="F89" s="10" t="str">
        <f aca="false">HYPERLINK("https://drive.google.com/file/d/1cy7920Y4WS7zmhukzu_7SFbXXB8AMoSF/view?usp=drivesdk","Avaa lehti")</f>
        <v>Avaa lehti</v>
      </c>
      <c r="G89" s="9"/>
    </row>
    <row r="90" customFormat="false" ht="34" hidden="false" customHeight="true" outlineLevel="0" collapsed="false">
      <c r="A90" s="5" t="n">
        <v>1996</v>
      </c>
      <c r="B90" s="6" t="s">
        <v>153</v>
      </c>
      <c r="C90" s="6" t="s">
        <v>152</v>
      </c>
      <c r="D90" s="5" t="n">
        <v>5</v>
      </c>
      <c r="E90" s="5" t="n">
        <v>7</v>
      </c>
      <c r="F90" s="7" t="str">
        <f aca="false">HYPERLINK("https://drive.google.com/file/d/1cy7920Y4WS7zmhukzu_7SFbXXB8AMoSF/view?usp=drivesdk","Avaa lehti")</f>
        <v>Avaa lehti</v>
      </c>
      <c r="G90" s="6"/>
    </row>
    <row r="91" customFormat="false" ht="34" hidden="false" customHeight="true" outlineLevel="0" collapsed="false">
      <c r="A91" s="8" t="n">
        <v>1996</v>
      </c>
      <c r="B91" s="9" t="s">
        <v>154</v>
      </c>
      <c r="C91" s="9" t="s">
        <v>155</v>
      </c>
      <c r="D91" s="8" t="n">
        <v>6</v>
      </c>
      <c r="E91" s="8" t="n">
        <v>8</v>
      </c>
      <c r="F91" s="10" t="str">
        <f aca="false">HYPERLINK("https://drive.google.com/file/d/1cy7920Y4WS7zmhukzu_7SFbXXB8AMoSF/view?usp=drivesdk","Avaa lehti")</f>
        <v>Avaa lehti</v>
      </c>
      <c r="G91" s="9"/>
    </row>
    <row r="92" customFormat="false" ht="34" hidden="false" customHeight="true" outlineLevel="0" collapsed="false">
      <c r="A92" s="5" t="n">
        <v>1996</v>
      </c>
      <c r="B92" s="6" t="s">
        <v>156</v>
      </c>
      <c r="C92" s="6" t="s">
        <v>157</v>
      </c>
      <c r="D92" s="5" t="n">
        <v>8</v>
      </c>
      <c r="E92" s="5" t="n">
        <v>10</v>
      </c>
      <c r="F92" s="7" t="str">
        <f aca="false">HYPERLINK("https://drive.google.com/file/d/1cy7920Y4WS7zmhukzu_7SFbXXB8AMoSF/view?usp=drivesdk","Avaa lehti")</f>
        <v>Avaa lehti</v>
      </c>
      <c r="G92" s="6"/>
    </row>
    <row r="93" customFormat="false" ht="34" hidden="false" customHeight="true" outlineLevel="0" collapsed="false">
      <c r="A93" s="8" t="n">
        <v>1996</v>
      </c>
      <c r="B93" s="9" t="s">
        <v>158</v>
      </c>
      <c r="C93" s="9" t="s">
        <v>159</v>
      </c>
      <c r="D93" s="8" t="n">
        <v>10</v>
      </c>
      <c r="E93" s="8" t="n">
        <v>12</v>
      </c>
      <c r="F93" s="10" t="str">
        <f aca="false">HYPERLINK("https://drive.google.com/file/d/1cy7920Y4WS7zmhukzu_7SFbXXB8AMoSF/view?usp=drivesdk","Avaa lehti")</f>
        <v>Avaa lehti</v>
      </c>
      <c r="G93" s="9"/>
    </row>
    <row r="94" customFormat="false" ht="34" hidden="false" customHeight="true" outlineLevel="0" collapsed="false">
      <c r="A94" s="5" t="n">
        <v>1996</v>
      </c>
      <c r="B94" s="6" t="s">
        <v>160</v>
      </c>
      <c r="C94" s="6" t="s">
        <v>130</v>
      </c>
      <c r="D94" s="5" t="n">
        <v>12</v>
      </c>
      <c r="E94" s="5" t="n">
        <v>14</v>
      </c>
      <c r="F94" s="7" t="str">
        <f aca="false">HYPERLINK("https://drive.google.com/file/d/1cy7920Y4WS7zmhukzu_7SFbXXB8AMoSF/view?usp=drivesdk","Avaa lehti")</f>
        <v>Avaa lehti</v>
      </c>
      <c r="G94" s="6"/>
    </row>
    <row r="95" customFormat="false" ht="34" hidden="false" customHeight="true" outlineLevel="0" collapsed="false">
      <c r="A95" s="8" t="n">
        <v>1996</v>
      </c>
      <c r="B95" s="9" t="s">
        <v>161</v>
      </c>
      <c r="C95" s="9" t="s">
        <v>104</v>
      </c>
      <c r="D95" s="8" t="n">
        <v>13</v>
      </c>
      <c r="E95" s="8" t="n">
        <v>15</v>
      </c>
      <c r="F95" s="10" t="str">
        <f aca="false">HYPERLINK("https://drive.google.com/file/d/1cy7920Y4WS7zmhukzu_7SFbXXB8AMoSF/view?usp=drivesdk","Avaa lehti")</f>
        <v>Avaa lehti</v>
      </c>
      <c r="G95" s="9"/>
    </row>
    <row r="96" customFormat="false" ht="34" hidden="false" customHeight="true" outlineLevel="0" collapsed="false">
      <c r="A96" s="5" t="n">
        <v>1996</v>
      </c>
      <c r="B96" s="6" t="s">
        <v>162</v>
      </c>
      <c r="C96" s="6" t="s">
        <v>163</v>
      </c>
      <c r="D96" s="5" t="n">
        <v>14</v>
      </c>
      <c r="E96" s="5" t="n">
        <v>16</v>
      </c>
      <c r="F96" s="7" t="str">
        <f aca="false">HYPERLINK("https://drive.google.com/file/d/1cy7920Y4WS7zmhukzu_7SFbXXB8AMoSF/view?usp=drivesdk","Avaa lehti")</f>
        <v>Avaa lehti</v>
      </c>
      <c r="G96" s="6"/>
    </row>
    <row r="97" customFormat="false" ht="34" hidden="false" customHeight="true" outlineLevel="0" collapsed="false">
      <c r="A97" s="8" t="n">
        <v>1996</v>
      </c>
      <c r="B97" s="9" t="s">
        <v>164</v>
      </c>
      <c r="C97" s="9" t="s">
        <v>145</v>
      </c>
      <c r="D97" s="8" t="n">
        <v>15</v>
      </c>
      <c r="E97" s="8" t="n">
        <v>17</v>
      </c>
      <c r="F97" s="10" t="str">
        <f aca="false">HYPERLINK("https://drive.google.com/file/d/1cy7920Y4WS7zmhukzu_7SFbXXB8AMoSF/view?usp=drivesdk","Avaa lehti")</f>
        <v>Avaa lehti</v>
      </c>
      <c r="G97" s="9" t="s">
        <v>165</v>
      </c>
    </row>
    <row r="98" customFormat="false" ht="53" hidden="false" customHeight="true" outlineLevel="0" collapsed="false">
      <c r="A98" s="5" t="n">
        <v>1996</v>
      </c>
      <c r="B98" s="6" t="s">
        <v>166</v>
      </c>
      <c r="C98" s="6" t="s">
        <v>167</v>
      </c>
      <c r="D98" s="5" t="n">
        <v>18</v>
      </c>
      <c r="E98" s="5" t="n">
        <v>20</v>
      </c>
      <c r="F98" s="7" t="str">
        <f aca="false">HYPERLINK("https://drive.google.com/file/d/1cy7920Y4WS7zmhukzu_7SFbXXB8AMoSF/view?usp=drivesdk","Avaa lehti")</f>
        <v>Avaa lehti</v>
      </c>
      <c r="G98" s="6" t="s">
        <v>168</v>
      </c>
    </row>
    <row r="99" customFormat="false" ht="34" hidden="false" customHeight="true" outlineLevel="0" collapsed="false">
      <c r="A99" s="8" t="n">
        <v>1996</v>
      </c>
      <c r="B99" s="9" t="s">
        <v>169</v>
      </c>
      <c r="C99" s="9"/>
      <c r="D99" s="8" t="n">
        <v>20</v>
      </c>
      <c r="E99" s="8" t="n">
        <v>22</v>
      </c>
      <c r="F99" s="10" t="str">
        <f aca="false">HYPERLINK("https://drive.google.com/file/d/1cy7920Y4WS7zmhukzu_7SFbXXB8AMoSF/view?usp=drivesdk","Avaa lehti")</f>
        <v>Avaa lehti</v>
      </c>
      <c r="G99" s="9" t="s">
        <v>70</v>
      </c>
    </row>
    <row r="100" customFormat="false" ht="34" hidden="false" customHeight="true" outlineLevel="0" collapsed="false">
      <c r="A100" s="5" t="n">
        <v>1996</v>
      </c>
      <c r="B100" s="6" t="s">
        <v>170</v>
      </c>
      <c r="C100" s="6" t="s">
        <v>171</v>
      </c>
      <c r="D100" s="5" t="n">
        <v>24</v>
      </c>
      <c r="E100" s="5" t="n">
        <v>26</v>
      </c>
      <c r="F100" s="7" t="str">
        <f aca="false">HYPERLINK("https://drive.google.com/file/d/1cy7920Y4WS7zmhukzu_7SFbXXB8AMoSF/view?usp=drivesdk","Avaa lehti")</f>
        <v>Avaa lehti</v>
      </c>
      <c r="G100" s="6"/>
    </row>
    <row r="101" customFormat="false" ht="34" hidden="false" customHeight="true" outlineLevel="0" collapsed="false">
      <c r="A101" s="8" t="n">
        <v>1996</v>
      </c>
      <c r="B101" s="9" t="s">
        <v>143</v>
      </c>
      <c r="C101" s="9" t="s">
        <v>68</v>
      </c>
      <c r="D101" s="8" t="n">
        <v>25</v>
      </c>
      <c r="E101" s="8" t="n">
        <v>27</v>
      </c>
      <c r="F101" s="10" t="str">
        <f aca="false">HYPERLINK("https://drive.google.com/file/d/1cy7920Y4WS7zmhukzu_7SFbXXB8AMoSF/view?usp=drivesdk","Avaa lehti")</f>
        <v>Avaa lehti</v>
      </c>
      <c r="G101" s="9"/>
    </row>
    <row r="102" customFormat="false" ht="34" hidden="false" customHeight="true" outlineLevel="0" collapsed="false">
      <c r="A102" s="5" t="n">
        <v>1997</v>
      </c>
      <c r="B102" s="6" t="s">
        <v>172</v>
      </c>
      <c r="C102" s="6" t="s">
        <v>10</v>
      </c>
      <c r="D102" s="5" t="n">
        <v>1</v>
      </c>
      <c r="E102" s="5" t="n">
        <v>3</v>
      </c>
      <c r="F102" s="7" t="str">
        <f aca="false">HYPERLINK("https://drive.google.com/file/d/1BZWorY_w42RLPraBwNLEBLPMzdiwIIwM/view?usp=drivesdk","Avaa lehti")</f>
        <v>Avaa lehti</v>
      </c>
      <c r="G102" s="6"/>
    </row>
    <row r="103" customFormat="false" ht="34" hidden="false" customHeight="true" outlineLevel="0" collapsed="false">
      <c r="A103" s="8" t="n">
        <v>1997</v>
      </c>
      <c r="B103" s="9" t="s">
        <v>173</v>
      </c>
      <c r="C103" s="9" t="s">
        <v>174</v>
      </c>
      <c r="D103" s="8" t="n">
        <v>2</v>
      </c>
      <c r="E103" s="8" t="n">
        <v>4</v>
      </c>
      <c r="F103" s="10" t="str">
        <f aca="false">HYPERLINK("https://drive.google.com/file/d/1BZWorY_w42RLPraBwNLEBLPMzdiwIIwM/view?usp=drivesdk","Avaa lehti")</f>
        <v>Avaa lehti</v>
      </c>
      <c r="G103" s="9"/>
    </row>
    <row r="104" customFormat="false" ht="34" hidden="false" customHeight="true" outlineLevel="0" collapsed="false">
      <c r="A104" s="5" t="n">
        <v>1997</v>
      </c>
      <c r="B104" s="6" t="s">
        <v>175</v>
      </c>
      <c r="C104" s="6" t="s">
        <v>12</v>
      </c>
      <c r="D104" s="5" t="n">
        <v>3</v>
      </c>
      <c r="E104" s="5" t="n">
        <v>5</v>
      </c>
      <c r="F104" s="7" t="str">
        <f aca="false">HYPERLINK("https://drive.google.com/file/d/1BZWorY_w42RLPraBwNLEBLPMzdiwIIwM/view?usp=drivesdk","Avaa lehti")</f>
        <v>Avaa lehti</v>
      </c>
      <c r="G104" s="6"/>
    </row>
    <row r="105" customFormat="false" ht="34" hidden="false" customHeight="true" outlineLevel="0" collapsed="false">
      <c r="A105" s="8" t="n">
        <v>1997</v>
      </c>
      <c r="B105" s="9" t="s">
        <v>176</v>
      </c>
      <c r="C105" s="9" t="s">
        <v>100</v>
      </c>
      <c r="D105" s="8" t="n">
        <v>4</v>
      </c>
      <c r="E105" s="8" t="n">
        <v>6</v>
      </c>
      <c r="F105" s="10" t="str">
        <f aca="false">HYPERLINK("https://drive.google.com/file/d/1BZWorY_w42RLPraBwNLEBLPMzdiwIIwM/view?usp=drivesdk","Avaa lehti")</f>
        <v>Avaa lehti</v>
      </c>
      <c r="G105" s="9"/>
    </row>
    <row r="106" customFormat="false" ht="34" hidden="false" customHeight="true" outlineLevel="0" collapsed="false">
      <c r="A106" s="5" t="n">
        <v>1997</v>
      </c>
      <c r="B106" s="6" t="s">
        <v>177</v>
      </c>
      <c r="C106" s="6" t="s">
        <v>90</v>
      </c>
      <c r="D106" s="5" t="n">
        <v>6</v>
      </c>
      <c r="E106" s="5" t="n">
        <v>8</v>
      </c>
      <c r="F106" s="7" t="str">
        <f aca="false">HYPERLINK("https://drive.google.com/file/d/1BZWorY_w42RLPraBwNLEBLPMzdiwIIwM/view?usp=drivesdk","Avaa lehti")</f>
        <v>Avaa lehti</v>
      </c>
      <c r="G106" s="6"/>
    </row>
    <row r="107" customFormat="false" ht="34" hidden="false" customHeight="true" outlineLevel="0" collapsed="false">
      <c r="A107" s="8" t="n">
        <v>1997</v>
      </c>
      <c r="B107" s="9" t="s">
        <v>178</v>
      </c>
      <c r="C107" s="9" t="s">
        <v>179</v>
      </c>
      <c r="D107" s="8" t="n">
        <v>10</v>
      </c>
      <c r="E107" s="8" t="n">
        <v>12</v>
      </c>
      <c r="F107" s="10" t="str">
        <f aca="false">HYPERLINK("https://drive.google.com/file/d/1BZWorY_w42RLPraBwNLEBLPMzdiwIIwM/view?usp=drivesdk","Avaa lehti")</f>
        <v>Avaa lehti</v>
      </c>
      <c r="G107" s="9" t="s">
        <v>180</v>
      </c>
    </row>
    <row r="108" customFormat="false" ht="34" hidden="false" customHeight="true" outlineLevel="0" collapsed="false">
      <c r="A108" s="5" t="n">
        <v>1997</v>
      </c>
      <c r="B108" s="6" t="s">
        <v>181</v>
      </c>
      <c r="C108" s="6" t="s">
        <v>182</v>
      </c>
      <c r="D108" s="5" t="n">
        <v>11</v>
      </c>
      <c r="E108" s="5" t="n">
        <v>13</v>
      </c>
      <c r="F108" s="7" t="str">
        <f aca="false">HYPERLINK("https://drive.google.com/file/d/1BZWorY_w42RLPraBwNLEBLPMzdiwIIwM/view?usp=drivesdk","Avaa lehti")</f>
        <v>Avaa lehti</v>
      </c>
      <c r="G108" s="6"/>
    </row>
    <row r="109" customFormat="false" ht="34" hidden="false" customHeight="true" outlineLevel="0" collapsed="false">
      <c r="A109" s="8" t="n">
        <v>1997</v>
      </c>
      <c r="B109" s="9" t="s">
        <v>183</v>
      </c>
      <c r="C109" s="9" t="s">
        <v>104</v>
      </c>
      <c r="D109" s="8" t="n">
        <v>13</v>
      </c>
      <c r="E109" s="8" t="n">
        <v>15</v>
      </c>
      <c r="F109" s="10" t="str">
        <f aca="false">HYPERLINK("https://drive.google.com/file/d/1BZWorY_w42RLPraBwNLEBLPMzdiwIIwM/view?usp=drivesdk","Avaa lehti")</f>
        <v>Avaa lehti</v>
      </c>
      <c r="G109" s="9"/>
    </row>
    <row r="110" customFormat="false" ht="34" hidden="false" customHeight="true" outlineLevel="0" collapsed="false">
      <c r="A110" s="5" t="n">
        <v>1997</v>
      </c>
      <c r="B110" s="6" t="s">
        <v>184</v>
      </c>
      <c r="C110" s="6" t="s">
        <v>185</v>
      </c>
      <c r="D110" s="5" t="n">
        <v>16</v>
      </c>
      <c r="E110" s="5" t="n">
        <v>18</v>
      </c>
      <c r="F110" s="7" t="str">
        <f aca="false">HYPERLINK("https://drive.google.com/file/d/1BZWorY_w42RLPraBwNLEBLPMzdiwIIwM/view?usp=drivesdk","Avaa lehti")</f>
        <v>Avaa lehti</v>
      </c>
      <c r="G110" s="6"/>
    </row>
    <row r="111" customFormat="false" ht="34" hidden="false" customHeight="true" outlineLevel="0" collapsed="false">
      <c r="A111" s="8" t="n">
        <v>1997</v>
      </c>
      <c r="B111" s="9" t="s">
        <v>186</v>
      </c>
      <c r="C111" s="9" t="s">
        <v>187</v>
      </c>
      <c r="D111" s="8" t="n">
        <v>18</v>
      </c>
      <c r="E111" s="8" t="n">
        <v>20</v>
      </c>
      <c r="F111" s="10" t="str">
        <f aca="false">HYPERLINK("https://drive.google.com/file/d/1BZWorY_w42RLPraBwNLEBLPMzdiwIIwM/view?usp=drivesdk","Avaa lehti")</f>
        <v>Avaa lehti</v>
      </c>
      <c r="G111" s="9"/>
    </row>
    <row r="112" customFormat="false" ht="34" hidden="false" customHeight="true" outlineLevel="0" collapsed="false">
      <c r="A112" s="5" t="n">
        <v>1997</v>
      </c>
      <c r="B112" s="6" t="s">
        <v>188</v>
      </c>
      <c r="C112" s="6"/>
      <c r="D112" s="5" t="n">
        <v>20</v>
      </c>
      <c r="E112" s="5" t="n">
        <v>22</v>
      </c>
      <c r="F112" s="7" t="str">
        <f aca="false">HYPERLINK("https://drive.google.com/file/d/1BZWorY_w42RLPraBwNLEBLPMzdiwIIwM/view?usp=drivesdk","Avaa lehti")</f>
        <v>Avaa lehti</v>
      </c>
      <c r="G112" s="6" t="s">
        <v>70</v>
      </c>
    </row>
    <row r="113" customFormat="false" ht="34" hidden="false" customHeight="true" outlineLevel="0" collapsed="false">
      <c r="A113" s="8" t="n">
        <v>1997</v>
      </c>
      <c r="B113" s="9" t="s">
        <v>189</v>
      </c>
      <c r="C113" s="9" t="s">
        <v>190</v>
      </c>
      <c r="D113" s="8" t="n">
        <v>25</v>
      </c>
      <c r="E113" s="8" t="n">
        <v>27</v>
      </c>
      <c r="F113" s="10" t="str">
        <f aca="false">HYPERLINK("https://drive.google.com/file/d/1BZWorY_w42RLPraBwNLEBLPMzdiwIIwM/view?usp=drivesdk","Avaa lehti")</f>
        <v>Avaa lehti</v>
      </c>
      <c r="G113" s="9"/>
    </row>
    <row r="114" customFormat="false" ht="34" hidden="false" customHeight="true" outlineLevel="0" collapsed="false">
      <c r="A114" s="5" t="n">
        <v>1997</v>
      </c>
      <c r="B114" s="6" t="s">
        <v>191</v>
      </c>
      <c r="C114" s="6"/>
      <c r="D114" s="5" t="n">
        <v>26</v>
      </c>
      <c r="E114" s="5" t="n">
        <v>28</v>
      </c>
      <c r="F114" s="7" t="str">
        <f aca="false">HYPERLINK("https://drive.google.com/file/d/1BZWorY_w42RLPraBwNLEBLPMzdiwIIwM/view?usp=drivesdk","Avaa lehti")</f>
        <v>Avaa lehti</v>
      </c>
      <c r="G114" s="6" t="s">
        <v>28</v>
      </c>
    </row>
    <row r="115" customFormat="false" ht="34" hidden="false" customHeight="true" outlineLevel="0" collapsed="false">
      <c r="A115" s="8" t="n">
        <v>1997</v>
      </c>
      <c r="B115" s="9" t="s">
        <v>192</v>
      </c>
      <c r="C115" s="9"/>
      <c r="D115" s="8" t="n">
        <v>27</v>
      </c>
      <c r="E115" s="8" t="n">
        <v>29</v>
      </c>
      <c r="F115" s="10" t="str">
        <f aca="false">HYPERLINK("https://drive.google.com/file/d/1BZWorY_w42RLPraBwNLEBLPMzdiwIIwM/view?usp=drivesdk","Avaa lehti")</f>
        <v>Avaa lehti</v>
      </c>
      <c r="G115" s="9" t="s">
        <v>193</v>
      </c>
    </row>
    <row r="116" customFormat="false" ht="34" hidden="false" customHeight="true" outlineLevel="0" collapsed="false">
      <c r="A116" s="5" t="n">
        <v>1997</v>
      </c>
      <c r="B116" s="6" t="s">
        <v>194</v>
      </c>
      <c r="C116" s="6"/>
      <c r="D116" s="5" t="n">
        <v>30</v>
      </c>
      <c r="E116" s="5" t="n">
        <v>32</v>
      </c>
      <c r="F116" s="7" t="str">
        <f aca="false">HYPERLINK("https://drive.google.com/file/d/1BZWorY_w42RLPraBwNLEBLPMzdiwIIwM/view?usp=drivesdk","Avaa lehti")</f>
        <v>Avaa lehti</v>
      </c>
      <c r="G116" s="6" t="s">
        <v>28</v>
      </c>
    </row>
    <row r="117" customFormat="false" ht="34" hidden="false" customHeight="true" outlineLevel="0" collapsed="false">
      <c r="A117" s="8" t="n">
        <v>1997</v>
      </c>
      <c r="B117" s="9" t="s">
        <v>195</v>
      </c>
      <c r="C117" s="9" t="s">
        <v>130</v>
      </c>
      <c r="D117" s="8" t="n">
        <v>32</v>
      </c>
      <c r="E117" s="8" t="n">
        <v>34</v>
      </c>
      <c r="F117" s="10" t="str">
        <f aca="false">HYPERLINK("https://drive.google.com/file/d/1BZWorY_w42RLPraBwNLEBLPMzdiwIIwM/view?usp=drivesdk","Avaa lehti")</f>
        <v>Avaa lehti</v>
      </c>
      <c r="G117" s="9"/>
    </row>
    <row r="118" customFormat="false" ht="34" hidden="false" customHeight="true" outlineLevel="0" collapsed="false">
      <c r="A118" s="5" t="n">
        <v>1997</v>
      </c>
      <c r="B118" s="6" t="s">
        <v>196</v>
      </c>
      <c r="C118" s="6" t="s">
        <v>197</v>
      </c>
      <c r="D118" s="5" t="n">
        <v>33</v>
      </c>
      <c r="E118" s="5" t="n">
        <v>35</v>
      </c>
      <c r="F118" s="7" t="str">
        <f aca="false">HYPERLINK("https://drive.google.com/file/d/1BZWorY_w42RLPraBwNLEBLPMzdiwIIwM/view?usp=drivesdk","Avaa lehti")</f>
        <v>Avaa lehti</v>
      </c>
      <c r="G118" s="6"/>
    </row>
    <row r="119" customFormat="false" ht="34" hidden="false" customHeight="true" outlineLevel="0" collapsed="false">
      <c r="A119" s="8" t="n">
        <v>1997</v>
      </c>
      <c r="B119" s="9" t="s">
        <v>198</v>
      </c>
      <c r="C119" s="9" t="s">
        <v>68</v>
      </c>
      <c r="D119" s="8" t="n">
        <v>34</v>
      </c>
      <c r="E119" s="8" t="n">
        <v>36</v>
      </c>
      <c r="F119" s="10" t="str">
        <f aca="false">HYPERLINK("https://drive.google.com/file/d/1BZWorY_w42RLPraBwNLEBLPMzdiwIIwM/view?usp=drivesdk","Avaa lehti")</f>
        <v>Avaa lehti</v>
      </c>
      <c r="G119" s="9"/>
    </row>
    <row r="120" customFormat="false" ht="34" hidden="false" customHeight="true" outlineLevel="0" collapsed="false">
      <c r="A120" s="5" t="n">
        <v>1998</v>
      </c>
      <c r="B120" s="6" t="s">
        <v>199</v>
      </c>
      <c r="C120" s="6" t="s">
        <v>10</v>
      </c>
      <c r="D120" s="5" t="n">
        <v>1</v>
      </c>
      <c r="E120" s="5" t="n">
        <v>3</v>
      </c>
      <c r="F120" s="7" t="str">
        <f aca="false">HYPERLINK("https://drive.google.com/file/d/1Ej2-xMPuHcnr3UO6P-2T9JU5k3AGOvzl/view?usp=drivesdk","Avaa lehti")</f>
        <v>Avaa lehti</v>
      </c>
      <c r="G120" s="6"/>
    </row>
    <row r="121" customFormat="false" ht="34" hidden="false" customHeight="true" outlineLevel="0" collapsed="false">
      <c r="A121" s="8" t="n">
        <v>1998</v>
      </c>
      <c r="B121" s="9" t="s">
        <v>200</v>
      </c>
      <c r="C121" s="9" t="s">
        <v>201</v>
      </c>
      <c r="D121" s="8" t="n">
        <v>2</v>
      </c>
      <c r="E121" s="8" t="n">
        <v>4</v>
      </c>
      <c r="F121" s="10" t="str">
        <f aca="false">HYPERLINK("https://drive.google.com/file/d/1Ej2-xMPuHcnr3UO6P-2T9JU5k3AGOvzl/view?usp=drivesdk","Avaa lehti")</f>
        <v>Avaa lehti</v>
      </c>
      <c r="G121" s="9"/>
    </row>
    <row r="122" customFormat="false" ht="34" hidden="false" customHeight="true" outlineLevel="0" collapsed="false">
      <c r="A122" s="5" t="n">
        <v>1998</v>
      </c>
      <c r="B122" s="6" t="s">
        <v>202</v>
      </c>
      <c r="C122" s="6" t="s">
        <v>12</v>
      </c>
      <c r="D122" s="5" t="n">
        <v>3</v>
      </c>
      <c r="E122" s="5" t="n">
        <v>5</v>
      </c>
      <c r="F122" s="7" t="str">
        <f aca="false">HYPERLINK("https://drive.google.com/file/d/1Ej2-xMPuHcnr3UO6P-2T9JU5k3AGOvzl/view?usp=drivesdk","Avaa lehti")</f>
        <v>Avaa lehti</v>
      </c>
      <c r="G122" s="6"/>
    </row>
    <row r="123" customFormat="false" ht="34" hidden="false" customHeight="true" outlineLevel="0" collapsed="false">
      <c r="A123" s="8" t="n">
        <v>1998</v>
      </c>
      <c r="B123" s="9" t="s">
        <v>203</v>
      </c>
      <c r="C123" s="9" t="s">
        <v>204</v>
      </c>
      <c r="D123" s="8" t="n">
        <v>4</v>
      </c>
      <c r="E123" s="8" t="n">
        <v>6</v>
      </c>
      <c r="F123" s="10" t="str">
        <f aca="false">HYPERLINK("https://drive.google.com/file/d/1Ej2-xMPuHcnr3UO6P-2T9JU5k3AGOvzl/view?usp=drivesdk","Avaa lehti")</f>
        <v>Avaa lehti</v>
      </c>
      <c r="G123" s="9"/>
    </row>
    <row r="124" customFormat="false" ht="34" hidden="false" customHeight="true" outlineLevel="0" collapsed="false">
      <c r="A124" s="5" t="n">
        <v>1998</v>
      </c>
      <c r="B124" s="6" t="s">
        <v>205</v>
      </c>
      <c r="C124" s="6" t="s">
        <v>206</v>
      </c>
      <c r="D124" s="5" t="n">
        <v>6</v>
      </c>
      <c r="E124" s="5" t="n">
        <v>8</v>
      </c>
      <c r="F124" s="7" t="str">
        <f aca="false">HYPERLINK("https://drive.google.com/file/d/1Ej2-xMPuHcnr3UO6P-2T9JU5k3AGOvzl/view?usp=drivesdk","Avaa lehti")</f>
        <v>Avaa lehti</v>
      </c>
      <c r="G124" s="6"/>
    </row>
    <row r="125" customFormat="false" ht="34" hidden="false" customHeight="true" outlineLevel="0" collapsed="false">
      <c r="A125" s="8" t="n">
        <v>1998</v>
      </c>
      <c r="B125" s="9" t="s">
        <v>207</v>
      </c>
      <c r="C125" s="9" t="s">
        <v>208</v>
      </c>
      <c r="D125" s="8" t="n">
        <v>10</v>
      </c>
      <c r="E125" s="8" t="n">
        <v>12</v>
      </c>
      <c r="F125" s="10" t="str">
        <f aca="false">HYPERLINK("https://drive.google.com/file/d/1Ej2-xMPuHcnr3UO6P-2T9JU5k3AGOvzl/view?usp=drivesdk","Avaa lehti")</f>
        <v>Avaa lehti</v>
      </c>
      <c r="G125" s="9"/>
    </row>
    <row r="126" customFormat="false" ht="34" hidden="false" customHeight="true" outlineLevel="0" collapsed="false">
      <c r="A126" s="5" t="n">
        <v>1998</v>
      </c>
      <c r="B126" s="6" t="s">
        <v>209</v>
      </c>
      <c r="C126" s="6" t="s">
        <v>65</v>
      </c>
      <c r="D126" s="5" t="n">
        <v>12</v>
      </c>
      <c r="E126" s="5" t="n">
        <v>14</v>
      </c>
      <c r="F126" s="7" t="str">
        <f aca="false">HYPERLINK("https://drive.google.com/file/d/1Ej2-xMPuHcnr3UO6P-2T9JU5k3AGOvzl/view?usp=drivesdk","Avaa lehti")</f>
        <v>Avaa lehti</v>
      </c>
      <c r="G126" s="6"/>
    </row>
    <row r="127" customFormat="false" ht="34" hidden="false" customHeight="true" outlineLevel="0" collapsed="false">
      <c r="A127" s="8" t="n">
        <v>1998</v>
      </c>
      <c r="B127" s="9" t="s">
        <v>210</v>
      </c>
      <c r="C127" s="9" t="s">
        <v>174</v>
      </c>
      <c r="D127" s="8" t="n">
        <v>14</v>
      </c>
      <c r="E127" s="8" t="n">
        <v>16</v>
      </c>
      <c r="F127" s="10" t="str">
        <f aca="false">HYPERLINK("https://drive.google.com/file/d/1Ej2-xMPuHcnr3UO6P-2T9JU5k3AGOvzl/view?usp=drivesdk","Avaa lehti")</f>
        <v>Avaa lehti</v>
      </c>
      <c r="G127" s="9"/>
    </row>
    <row r="128" customFormat="false" ht="34" hidden="false" customHeight="true" outlineLevel="0" collapsed="false">
      <c r="A128" s="5" t="n">
        <v>1998</v>
      </c>
      <c r="B128" s="6" t="s">
        <v>211</v>
      </c>
      <c r="C128" s="6" t="s">
        <v>212</v>
      </c>
      <c r="D128" s="5" t="n">
        <v>15</v>
      </c>
      <c r="E128" s="5" t="n">
        <v>17</v>
      </c>
      <c r="F128" s="7" t="str">
        <f aca="false">HYPERLINK("https://drive.google.com/file/d/1Ej2-xMPuHcnr3UO6P-2T9JU5k3AGOvzl/view?usp=drivesdk","Avaa lehti")</f>
        <v>Avaa lehti</v>
      </c>
      <c r="G128" s="6" t="s">
        <v>213</v>
      </c>
    </row>
    <row r="129" customFormat="false" ht="34" hidden="false" customHeight="true" outlineLevel="0" collapsed="false">
      <c r="A129" s="8" t="n">
        <v>1998</v>
      </c>
      <c r="B129" s="9" t="s">
        <v>214</v>
      </c>
      <c r="C129" s="9" t="s">
        <v>215</v>
      </c>
      <c r="D129" s="8" t="n">
        <v>16</v>
      </c>
      <c r="E129" s="8" t="n">
        <v>18</v>
      </c>
      <c r="F129" s="10" t="str">
        <f aca="false">HYPERLINK("https://drive.google.com/file/d/1Ej2-xMPuHcnr3UO6P-2T9JU5k3AGOvzl/view?usp=drivesdk","Avaa lehti")</f>
        <v>Avaa lehti</v>
      </c>
      <c r="G129" s="9"/>
    </row>
    <row r="130" customFormat="false" ht="34" hidden="false" customHeight="true" outlineLevel="0" collapsed="false">
      <c r="A130" s="5" t="n">
        <v>1998</v>
      </c>
      <c r="B130" s="6" t="s">
        <v>216</v>
      </c>
      <c r="C130" s="6" t="s">
        <v>47</v>
      </c>
      <c r="D130" s="5" t="n">
        <v>17</v>
      </c>
      <c r="E130" s="5" t="n">
        <v>19</v>
      </c>
      <c r="F130" s="7" t="str">
        <f aca="false">HYPERLINK("https://drive.google.com/file/d/1Ej2-xMPuHcnr3UO6P-2T9JU5k3AGOvzl/view?usp=drivesdk","Avaa lehti")</f>
        <v>Avaa lehti</v>
      </c>
      <c r="G130" s="6"/>
    </row>
    <row r="131" customFormat="false" ht="34" hidden="false" customHeight="true" outlineLevel="0" collapsed="false">
      <c r="A131" s="8" t="n">
        <v>1998</v>
      </c>
      <c r="B131" s="9" t="s">
        <v>217</v>
      </c>
      <c r="C131" s="9" t="s">
        <v>218</v>
      </c>
      <c r="D131" s="8" t="n">
        <v>18</v>
      </c>
      <c r="E131" s="8" t="n">
        <v>20</v>
      </c>
      <c r="F131" s="10" t="str">
        <f aca="false">HYPERLINK("https://drive.google.com/file/d/1Ej2-xMPuHcnr3UO6P-2T9JU5k3AGOvzl/view?usp=drivesdk","Avaa lehti")</f>
        <v>Avaa lehti</v>
      </c>
      <c r="G131" s="9" t="s">
        <v>219</v>
      </c>
    </row>
    <row r="132" customFormat="false" ht="34" hidden="false" customHeight="true" outlineLevel="0" collapsed="false">
      <c r="A132" s="5" t="n">
        <v>1998</v>
      </c>
      <c r="B132" s="6" t="s">
        <v>220</v>
      </c>
      <c r="C132" s="6" t="s">
        <v>182</v>
      </c>
      <c r="D132" s="5" t="n">
        <v>19</v>
      </c>
      <c r="E132" s="5" t="n">
        <v>21</v>
      </c>
      <c r="F132" s="7" t="str">
        <f aca="false">HYPERLINK("https://drive.google.com/file/d/1Ej2-xMPuHcnr3UO6P-2T9JU5k3AGOvzl/view?usp=drivesdk","Avaa lehti")</f>
        <v>Avaa lehti</v>
      </c>
      <c r="G132" s="6"/>
    </row>
    <row r="133" customFormat="false" ht="34" hidden="false" customHeight="true" outlineLevel="0" collapsed="false">
      <c r="A133" s="8" t="n">
        <v>1998</v>
      </c>
      <c r="B133" s="9" t="s">
        <v>221</v>
      </c>
      <c r="C133" s="9" t="s">
        <v>222</v>
      </c>
      <c r="D133" s="8" t="n">
        <v>21</v>
      </c>
      <c r="E133" s="8" t="n">
        <v>23</v>
      </c>
      <c r="F133" s="10" t="str">
        <f aca="false">HYPERLINK("https://drive.google.com/file/d/1Ej2-xMPuHcnr3UO6P-2T9JU5k3AGOvzl/view?usp=drivesdk","Avaa lehti")</f>
        <v>Avaa lehti</v>
      </c>
      <c r="G133" s="9"/>
    </row>
    <row r="134" customFormat="false" ht="34" hidden="false" customHeight="true" outlineLevel="0" collapsed="false">
      <c r="A134" s="5" t="n">
        <v>1998</v>
      </c>
      <c r="B134" s="6" t="s">
        <v>223</v>
      </c>
      <c r="C134" s="6" t="s">
        <v>224</v>
      </c>
      <c r="D134" s="5" t="n">
        <v>25</v>
      </c>
      <c r="E134" s="5" t="n">
        <v>27</v>
      </c>
      <c r="F134" s="7" t="str">
        <f aca="false">HYPERLINK("https://drive.google.com/file/d/1Ej2-xMPuHcnr3UO6P-2T9JU5k3AGOvzl/view?usp=drivesdk","Avaa lehti")</f>
        <v>Avaa lehti</v>
      </c>
      <c r="G134" s="6"/>
    </row>
    <row r="135" customFormat="false" ht="34" hidden="false" customHeight="true" outlineLevel="0" collapsed="false">
      <c r="A135" s="8" t="n">
        <v>1998</v>
      </c>
      <c r="B135" s="9" t="s">
        <v>225</v>
      </c>
      <c r="C135" s="9" t="s">
        <v>226</v>
      </c>
      <c r="D135" s="8" t="n">
        <v>26</v>
      </c>
      <c r="E135" s="8" t="n">
        <v>28</v>
      </c>
      <c r="F135" s="10" t="str">
        <f aca="false">HYPERLINK("https://drive.google.com/file/d/1Ej2-xMPuHcnr3UO6P-2T9JU5k3AGOvzl/view?usp=drivesdk","Avaa lehti")</f>
        <v>Avaa lehti</v>
      </c>
      <c r="G135" s="9"/>
    </row>
    <row r="136" customFormat="false" ht="34" hidden="false" customHeight="true" outlineLevel="0" collapsed="false">
      <c r="A136" s="5" t="n">
        <v>1998</v>
      </c>
      <c r="B136" s="6" t="s">
        <v>227</v>
      </c>
      <c r="C136" s="6" t="s">
        <v>228</v>
      </c>
      <c r="D136" s="5" t="n">
        <v>29</v>
      </c>
      <c r="E136" s="5" t="n">
        <v>31</v>
      </c>
      <c r="F136" s="7" t="str">
        <f aca="false">HYPERLINK("https://drive.google.com/file/d/1Ej2-xMPuHcnr3UO6P-2T9JU5k3AGOvzl/view?usp=drivesdk","Avaa lehti")</f>
        <v>Avaa lehti</v>
      </c>
      <c r="G136" s="6"/>
    </row>
    <row r="137" customFormat="false" ht="34" hidden="false" customHeight="true" outlineLevel="0" collapsed="false">
      <c r="A137" s="8" t="n">
        <v>1998</v>
      </c>
      <c r="B137" s="9" t="s">
        <v>229</v>
      </c>
      <c r="C137" s="9" t="s">
        <v>230</v>
      </c>
      <c r="D137" s="8" t="n">
        <v>31</v>
      </c>
      <c r="E137" s="8" t="n">
        <v>33</v>
      </c>
      <c r="F137" s="10" t="str">
        <f aca="false">HYPERLINK("https://drive.google.com/file/d/1Ej2-xMPuHcnr3UO6P-2T9JU5k3AGOvzl/view?usp=drivesdk","Avaa lehti")</f>
        <v>Avaa lehti</v>
      </c>
      <c r="G137" s="9"/>
    </row>
    <row r="138" customFormat="false" ht="34" hidden="false" customHeight="true" outlineLevel="0" collapsed="false">
      <c r="A138" s="5" t="n">
        <v>1998</v>
      </c>
      <c r="B138" s="6" t="s">
        <v>231</v>
      </c>
      <c r="C138" s="6" t="s">
        <v>232</v>
      </c>
      <c r="D138" s="5" t="n">
        <v>34</v>
      </c>
      <c r="E138" s="5" t="n">
        <v>36</v>
      </c>
      <c r="F138" s="7" t="str">
        <f aca="false">HYPERLINK("https://drive.google.com/file/d/1Ej2-xMPuHcnr3UO6P-2T9JU5k3AGOvzl/view?usp=drivesdk","Avaa lehti")</f>
        <v>Avaa lehti</v>
      </c>
      <c r="G138" s="6" t="s">
        <v>233</v>
      </c>
    </row>
    <row r="139" customFormat="false" ht="34" hidden="false" customHeight="true" outlineLevel="0" collapsed="false">
      <c r="A139" s="8" t="n">
        <v>1998</v>
      </c>
      <c r="B139" s="9" t="s">
        <v>234</v>
      </c>
      <c r="C139" s="9"/>
      <c r="D139" s="8" t="n">
        <v>36</v>
      </c>
      <c r="E139" s="8" t="n">
        <v>38</v>
      </c>
      <c r="F139" s="10" t="str">
        <f aca="false">HYPERLINK("https://drive.google.com/file/d/1Ej2-xMPuHcnr3UO6P-2T9JU5k3AGOvzl/view?usp=drivesdk","Avaa lehti")</f>
        <v>Avaa lehti</v>
      </c>
      <c r="G139" s="9" t="s">
        <v>70</v>
      </c>
    </row>
    <row r="140" customFormat="false" ht="34" hidden="false" customHeight="true" outlineLevel="0" collapsed="false">
      <c r="A140" s="5" t="n">
        <v>1998</v>
      </c>
      <c r="B140" s="6" t="s">
        <v>235</v>
      </c>
      <c r="C140" s="6" t="s">
        <v>236</v>
      </c>
      <c r="D140" s="5" t="n">
        <v>40</v>
      </c>
      <c r="E140" s="5" t="n">
        <v>42</v>
      </c>
      <c r="F140" s="7" t="str">
        <f aca="false">HYPERLINK("https://drive.google.com/file/d/1Ej2-xMPuHcnr3UO6P-2T9JU5k3AGOvzl/view?usp=drivesdk","Avaa lehti")</f>
        <v>Avaa lehti</v>
      </c>
      <c r="G140" s="6"/>
    </row>
    <row r="141" customFormat="false" ht="34" hidden="false" customHeight="true" outlineLevel="0" collapsed="false">
      <c r="A141" s="8" t="n">
        <v>1998</v>
      </c>
      <c r="B141" s="9" t="s">
        <v>237</v>
      </c>
      <c r="C141" s="9" t="s">
        <v>238</v>
      </c>
      <c r="D141" s="8" t="n">
        <v>42</v>
      </c>
      <c r="E141" s="8" t="n">
        <v>44</v>
      </c>
      <c r="F141" s="10" t="str">
        <f aca="false">HYPERLINK("https://drive.google.com/file/d/1Ej2-xMPuHcnr3UO6P-2T9JU5k3AGOvzl/view?usp=drivesdk","Avaa lehti")</f>
        <v>Avaa lehti</v>
      </c>
      <c r="G141" s="9"/>
    </row>
    <row r="142" customFormat="false" ht="34" hidden="false" customHeight="true" outlineLevel="0" collapsed="false">
      <c r="A142" s="5" t="n">
        <v>1998</v>
      </c>
      <c r="B142" s="6" t="s">
        <v>239</v>
      </c>
      <c r="C142" s="6" t="s">
        <v>240</v>
      </c>
      <c r="D142" s="5" t="n">
        <v>44</v>
      </c>
      <c r="E142" s="5" t="n">
        <v>46</v>
      </c>
      <c r="F142" s="7" t="str">
        <f aca="false">HYPERLINK("https://drive.google.com/file/d/1Ej2-xMPuHcnr3UO6P-2T9JU5k3AGOvzl/view?usp=drivesdk","Avaa lehti")</f>
        <v>Avaa lehti</v>
      </c>
      <c r="G142" s="6" t="s">
        <v>241</v>
      </c>
    </row>
    <row r="143" customFormat="false" ht="34" hidden="false" customHeight="true" outlineLevel="0" collapsed="false">
      <c r="A143" s="8" t="n">
        <v>1999</v>
      </c>
      <c r="B143" s="9" t="s">
        <v>242</v>
      </c>
      <c r="C143" s="9" t="s">
        <v>10</v>
      </c>
      <c r="D143" s="8" t="n">
        <v>1</v>
      </c>
      <c r="E143" s="8" t="n">
        <v>3</v>
      </c>
      <c r="F143" s="10" t="str">
        <f aca="false">HYPERLINK("https://drive.google.com/file/d/1VfGE9UiVyAz3ceIrpuWSpvokaQREo7t1/view?usp=drivesdk","Avaa lehti")</f>
        <v>Avaa lehti</v>
      </c>
      <c r="G143" s="9"/>
    </row>
    <row r="144" customFormat="false" ht="34" hidden="false" customHeight="true" outlineLevel="0" collapsed="false">
      <c r="A144" s="5" t="n">
        <v>1999</v>
      </c>
      <c r="B144" s="6" t="s">
        <v>243</v>
      </c>
      <c r="C144" s="6" t="s">
        <v>244</v>
      </c>
      <c r="D144" s="5" t="n">
        <v>2</v>
      </c>
      <c r="E144" s="5" t="n">
        <v>4</v>
      </c>
      <c r="F144" s="7" t="str">
        <f aca="false">HYPERLINK("https://drive.google.com/file/d/1VfGE9UiVyAz3ceIrpuWSpvokaQREo7t1/view?usp=drivesdk","Avaa lehti")</f>
        <v>Avaa lehti</v>
      </c>
      <c r="G144" s="6"/>
    </row>
    <row r="145" customFormat="false" ht="34" hidden="false" customHeight="true" outlineLevel="0" collapsed="false">
      <c r="A145" s="8" t="n">
        <v>1999</v>
      </c>
      <c r="B145" s="9" t="s">
        <v>202</v>
      </c>
      <c r="C145" s="9" t="s">
        <v>12</v>
      </c>
      <c r="D145" s="8" t="n">
        <v>3</v>
      </c>
      <c r="E145" s="8" t="n">
        <v>5</v>
      </c>
      <c r="F145" s="10" t="str">
        <f aca="false">HYPERLINK("https://drive.google.com/file/d/1VfGE9UiVyAz3ceIrpuWSpvokaQREo7t1/view?usp=drivesdk","Avaa lehti")</f>
        <v>Avaa lehti</v>
      </c>
      <c r="G145" s="9"/>
    </row>
    <row r="146" customFormat="false" ht="34" hidden="false" customHeight="true" outlineLevel="0" collapsed="false">
      <c r="A146" s="5" t="n">
        <v>1999</v>
      </c>
      <c r="B146" s="6" t="s">
        <v>150</v>
      </c>
      <c r="C146" s="6" t="s">
        <v>126</v>
      </c>
      <c r="D146" s="5" t="n">
        <v>5</v>
      </c>
      <c r="E146" s="5" t="n">
        <v>7</v>
      </c>
      <c r="F146" s="7" t="str">
        <f aca="false">HYPERLINK("https://drive.google.com/file/d/1VfGE9UiVyAz3ceIrpuWSpvokaQREo7t1/view?usp=drivesdk","Avaa lehti")</f>
        <v>Avaa lehti</v>
      </c>
      <c r="G146" s="6"/>
    </row>
    <row r="147" customFormat="false" ht="34" hidden="false" customHeight="true" outlineLevel="0" collapsed="false">
      <c r="A147" s="8" t="n">
        <v>1999</v>
      </c>
      <c r="B147" s="9" t="s">
        <v>245</v>
      </c>
      <c r="C147" s="9" t="s">
        <v>246</v>
      </c>
      <c r="D147" s="8" t="n">
        <v>7</v>
      </c>
      <c r="E147" s="8" t="n">
        <v>9</v>
      </c>
      <c r="F147" s="10" t="str">
        <f aca="false">HYPERLINK("https://drive.google.com/file/d/1VfGE9UiVyAz3ceIrpuWSpvokaQREo7t1/view?usp=drivesdk","Avaa lehti")</f>
        <v>Avaa lehti</v>
      </c>
      <c r="G147" s="9"/>
    </row>
    <row r="148" customFormat="false" ht="34" hidden="false" customHeight="true" outlineLevel="0" collapsed="false">
      <c r="A148" s="5" t="n">
        <v>1999</v>
      </c>
      <c r="B148" s="6" t="s">
        <v>207</v>
      </c>
      <c r="C148" s="6" t="s">
        <v>208</v>
      </c>
      <c r="D148" s="5" t="n">
        <v>10</v>
      </c>
      <c r="E148" s="5" t="n">
        <v>12</v>
      </c>
      <c r="F148" s="7" t="str">
        <f aca="false">HYPERLINK("https://drive.google.com/file/d/1VfGE9UiVyAz3ceIrpuWSpvokaQREo7t1/view?usp=drivesdk","Avaa lehti")</f>
        <v>Avaa lehti</v>
      </c>
      <c r="G148" s="6"/>
    </row>
    <row r="149" customFormat="false" ht="34" hidden="false" customHeight="true" outlineLevel="0" collapsed="false">
      <c r="A149" s="8" t="n">
        <v>1999</v>
      </c>
      <c r="B149" s="9" t="s">
        <v>247</v>
      </c>
      <c r="C149" s="9" t="s">
        <v>248</v>
      </c>
      <c r="D149" s="8" t="n">
        <v>12</v>
      </c>
      <c r="E149" s="8" t="n">
        <v>14</v>
      </c>
      <c r="F149" s="10" t="str">
        <f aca="false">HYPERLINK("https://drive.google.com/file/d/1VfGE9UiVyAz3ceIrpuWSpvokaQREo7t1/view?usp=drivesdk","Avaa lehti")</f>
        <v>Avaa lehti</v>
      </c>
      <c r="G149" s="9"/>
    </row>
    <row r="150" customFormat="false" ht="34" hidden="false" customHeight="true" outlineLevel="0" collapsed="false">
      <c r="A150" s="5" t="n">
        <v>1999</v>
      </c>
      <c r="B150" s="6" t="s">
        <v>249</v>
      </c>
      <c r="C150" s="6" t="s">
        <v>250</v>
      </c>
      <c r="D150" s="5" t="n">
        <v>14</v>
      </c>
      <c r="E150" s="5" t="n">
        <v>16</v>
      </c>
      <c r="F150" s="7" t="str">
        <f aca="false">HYPERLINK("https://drive.google.com/file/d/1VfGE9UiVyAz3ceIrpuWSpvokaQREo7t1/view?usp=drivesdk","Avaa lehti")</f>
        <v>Avaa lehti</v>
      </c>
      <c r="G150" s="6"/>
    </row>
    <row r="151" customFormat="false" ht="34" hidden="false" customHeight="true" outlineLevel="0" collapsed="false">
      <c r="A151" s="8" t="n">
        <v>1999</v>
      </c>
      <c r="B151" s="9" t="s">
        <v>251</v>
      </c>
      <c r="C151" s="9" t="s">
        <v>250</v>
      </c>
      <c r="D151" s="8" t="n">
        <v>16</v>
      </c>
      <c r="E151" s="8" t="n">
        <v>18</v>
      </c>
      <c r="F151" s="10" t="str">
        <f aca="false">HYPERLINK("https://drive.google.com/file/d/1VfGE9UiVyAz3ceIrpuWSpvokaQREo7t1/view?usp=drivesdk","Avaa lehti")</f>
        <v>Avaa lehti</v>
      </c>
      <c r="G151" s="9"/>
    </row>
    <row r="152" customFormat="false" ht="34" hidden="false" customHeight="true" outlineLevel="0" collapsed="false">
      <c r="A152" s="5" t="n">
        <v>1999</v>
      </c>
      <c r="B152" s="6" t="s">
        <v>252</v>
      </c>
      <c r="C152" s="6" t="s">
        <v>253</v>
      </c>
      <c r="D152" s="5" t="n">
        <v>17</v>
      </c>
      <c r="E152" s="5" t="n">
        <v>19</v>
      </c>
      <c r="F152" s="7" t="str">
        <f aca="false">HYPERLINK("https://drive.google.com/file/d/1VfGE9UiVyAz3ceIrpuWSpvokaQREo7t1/view?usp=drivesdk","Avaa lehti")</f>
        <v>Avaa lehti</v>
      </c>
      <c r="G152" s="6"/>
    </row>
    <row r="153" customFormat="false" ht="34" hidden="false" customHeight="true" outlineLevel="0" collapsed="false">
      <c r="A153" s="8" t="n">
        <v>1999</v>
      </c>
      <c r="B153" s="9" t="s">
        <v>239</v>
      </c>
      <c r="C153" s="9"/>
      <c r="D153" s="8" t="n">
        <v>18</v>
      </c>
      <c r="E153" s="8" t="n">
        <v>20</v>
      </c>
      <c r="F153" s="10" t="str">
        <f aca="false">HYPERLINK("https://drive.google.com/file/d/1VfGE9UiVyAz3ceIrpuWSpvokaQREo7t1/view?usp=drivesdk","Avaa lehti")</f>
        <v>Avaa lehti</v>
      </c>
      <c r="G153" s="9" t="s">
        <v>193</v>
      </c>
    </row>
    <row r="154" customFormat="false" ht="34" hidden="false" customHeight="true" outlineLevel="0" collapsed="false">
      <c r="A154" s="5" t="n">
        <v>1999</v>
      </c>
      <c r="B154" s="6" t="s">
        <v>254</v>
      </c>
      <c r="C154" s="6" t="s">
        <v>255</v>
      </c>
      <c r="D154" s="5" t="n">
        <v>21</v>
      </c>
      <c r="E154" s="5" t="n">
        <v>23</v>
      </c>
      <c r="F154" s="7" t="str">
        <f aca="false">HYPERLINK("https://drive.google.com/file/d/1VfGE9UiVyAz3ceIrpuWSpvokaQREo7t1/view?usp=drivesdk","Avaa lehti")</f>
        <v>Avaa lehti</v>
      </c>
      <c r="G154" s="6"/>
    </row>
    <row r="155" customFormat="false" ht="34" hidden="false" customHeight="true" outlineLevel="0" collapsed="false">
      <c r="A155" s="8" t="n">
        <v>1999</v>
      </c>
      <c r="B155" s="9" t="s">
        <v>256</v>
      </c>
      <c r="C155" s="9" t="s">
        <v>257</v>
      </c>
      <c r="D155" s="8" t="n">
        <v>23</v>
      </c>
      <c r="E155" s="8" t="n">
        <v>25</v>
      </c>
      <c r="F155" s="10" t="str">
        <f aca="false">HYPERLINK("https://drive.google.com/file/d/1VfGE9UiVyAz3ceIrpuWSpvokaQREo7t1/view?usp=drivesdk","Avaa lehti")</f>
        <v>Avaa lehti</v>
      </c>
      <c r="G155" s="9"/>
    </row>
    <row r="156" customFormat="false" ht="34" hidden="false" customHeight="true" outlineLevel="0" collapsed="false">
      <c r="A156" s="5" t="n">
        <v>1999</v>
      </c>
      <c r="B156" s="6" t="s">
        <v>258</v>
      </c>
      <c r="C156" s="6" t="s">
        <v>187</v>
      </c>
      <c r="D156" s="5" t="n">
        <v>25</v>
      </c>
      <c r="E156" s="5" t="n">
        <v>27</v>
      </c>
      <c r="F156" s="7" t="str">
        <f aca="false">HYPERLINK("https://drive.google.com/file/d/1VfGE9UiVyAz3ceIrpuWSpvokaQREo7t1/view?usp=drivesdk","Avaa lehti")</f>
        <v>Avaa lehti</v>
      </c>
      <c r="G156" s="6"/>
    </row>
    <row r="157" customFormat="false" ht="34" hidden="false" customHeight="true" outlineLevel="0" collapsed="false">
      <c r="A157" s="8" t="n">
        <v>1999</v>
      </c>
      <c r="B157" s="9" t="s">
        <v>259</v>
      </c>
      <c r="C157" s="9" t="s">
        <v>260</v>
      </c>
      <c r="D157" s="8" t="n">
        <v>26</v>
      </c>
      <c r="E157" s="8" t="n">
        <v>28</v>
      </c>
      <c r="F157" s="10" t="str">
        <f aca="false">HYPERLINK("https://drive.google.com/file/d/1VfGE9UiVyAz3ceIrpuWSpvokaQREo7t1/view?usp=drivesdk","Avaa lehti")</f>
        <v>Avaa lehti</v>
      </c>
      <c r="G157" s="9"/>
    </row>
    <row r="158" customFormat="false" ht="34" hidden="false" customHeight="true" outlineLevel="0" collapsed="false">
      <c r="A158" s="5" t="n">
        <v>1999</v>
      </c>
      <c r="B158" s="6" t="s">
        <v>261</v>
      </c>
      <c r="C158" s="6" t="s">
        <v>262</v>
      </c>
      <c r="D158" s="5" t="n">
        <v>27</v>
      </c>
      <c r="E158" s="5" t="n">
        <v>29</v>
      </c>
      <c r="F158" s="7" t="str">
        <f aca="false">HYPERLINK("https://drive.google.com/file/d/1VfGE9UiVyAz3ceIrpuWSpvokaQREo7t1/view?usp=drivesdk","Avaa lehti")</f>
        <v>Avaa lehti</v>
      </c>
      <c r="G158" s="6"/>
    </row>
    <row r="159" customFormat="false" ht="34" hidden="false" customHeight="true" outlineLevel="0" collapsed="false">
      <c r="A159" s="8" t="n">
        <v>1999</v>
      </c>
      <c r="B159" s="9" t="s">
        <v>263</v>
      </c>
      <c r="C159" s="9" t="s">
        <v>264</v>
      </c>
      <c r="D159" s="8" t="n">
        <v>28</v>
      </c>
      <c r="E159" s="8" t="n">
        <v>30</v>
      </c>
      <c r="F159" s="10" t="str">
        <f aca="false">HYPERLINK("https://drive.google.com/file/d/1VfGE9UiVyAz3ceIrpuWSpvokaQREo7t1/view?usp=drivesdk","Avaa lehti")</f>
        <v>Avaa lehti</v>
      </c>
      <c r="G159" s="9"/>
    </row>
    <row r="160" customFormat="false" ht="34" hidden="false" customHeight="true" outlineLevel="0" collapsed="false">
      <c r="A160" s="5" t="n">
        <v>1999</v>
      </c>
      <c r="B160" s="6" t="s">
        <v>265</v>
      </c>
      <c r="C160" s="6"/>
      <c r="D160" s="5" t="n">
        <v>29</v>
      </c>
      <c r="E160" s="5" t="n">
        <v>31</v>
      </c>
      <c r="F160" s="7" t="str">
        <f aca="false">HYPERLINK("https://drive.google.com/file/d/1VfGE9UiVyAz3ceIrpuWSpvokaQREo7t1/view?usp=drivesdk","Avaa lehti")</f>
        <v>Avaa lehti</v>
      </c>
      <c r="G160" s="6" t="s">
        <v>70</v>
      </c>
    </row>
    <row r="161" customFormat="false" ht="34" hidden="false" customHeight="true" outlineLevel="0" collapsed="false">
      <c r="A161" s="8" t="n">
        <v>1999</v>
      </c>
      <c r="B161" s="9" t="s">
        <v>266</v>
      </c>
      <c r="C161" s="9" t="s">
        <v>267</v>
      </c>
      <c r="D161" s="8" t="n">
        <v>34</v>
      </c>
      <c r="E161" s="8" t="n">
        <v>36</v>
      </c>
      <c r="F161" s="10" t="str">
        <f aca="false">HYPERLINK("https://drive.google.com/file/d/1VfGE9UiVyAz3ceIrpuWSpvokaQREo7t1/view?usp=drivesdk","Avaa lehti")</f>
        <v>Avaa lehti</v>
      </c>
      <c r="G161" s="9"/>
    </row>
    <row r="162" customFormat="false" ht="34" hidden="false" customHeight="true" outlineLevel="0" collapsed="false">
      <c r="A162" s="5" t="n">
        <v>1999</v>
      </c>
      <c r="B162" s="6" t="s">
        <v>268</v>
      </c>
      <c r="C162" s="6" t="s">
        <v>269</v>
      </c>
      <c r="D162" s="5" t="n">
        <v>36</v>
      </c>
      <c r="E162" s="5" t="n">
        <v>38</v>
      </c>
      <c r="F162" s="7" t="str">
        <f aca="false">HYPERLINK("https://drive.google.com/file/d/1VfGE9UiVyAz3ceIrpuWSpvokaQREo7t1/view?usp=drivesdk","Avaa lehti")</f>
        <v>Avaa lehti</v>
      </c>
      <c r="G162" s="6"/>
    </row>
    <row r="163" customFormat="false" ht="34" hidden="false" customHeight="true" outlineLevel="0" collapsed="false">
      <c r="A163" s="8" t="n">
        <v>1999</v>
      </c>
      <c r="B163" s="9" t="s">
        <v>270</v>
      </c>
      <c r="C163" s="9" t="s">
        <v>271</v>
      </c>
      <c r="D163" s="8" t="n">
        <v>37</v>
      </c>
      <c r="E163" s="8" t="n">
        <v>39</v>
      </c>
      <c r="F163" s="10" t="str">
        <f aca="false">HYPERLINK("https://drive.google.com/file/d/1VfGE9UiVyAz3ceIrpuWSpvokaQREo7t1/view?usp=drivesdk","Avaa lehti")</f>
        <v>Avaa lehti</v>
      </c>
      <c r="G163" s="9"/>
    </row>
    <row r="164" customFormat="false" ht="34" hidden="false" customHeight="true" outlineLevel="0" collapsed="false">
      <c r="A164" s="5" t="n">
        <v>2000</v>
      </c>
      <c r="B164" s="6" t="s">
        <v>242</v>
      </c>
      <c r="C164" s="6" t="s">
        <v>10</v>
      </c>
      <c r="D164" s="5" t="n">
        <v>1</v>
      </c>
      <c r="E164" s="5" t="n">
        <v>3</v>
      </c>
      <c r="F164" s="7" t="str">
        <f aca="false">HYPERLINK("https://drive.google.com/file/d/15Wwe7nX8j272x9-qIh3oTo-GetiYH1fW/view?usp=drivesdk","Avaa lehti")</f>
        <v>Avaa lehti</v>
      </c>
      <c r="G164" s="6" t="s">
        <v>272</v>
      </c>
    </row>
    <row r="165" customFormat="false" ht="34" hidden="false" customHeight="true" outlineLevel="0" collapsed="false">
      <c r="A165" s="8" t="n">
        <v>2000</v>
      </c>
      <c r="B165" s="9" t="s">
        <v>273</v>
      </c>
      <c r="C165" s="9" t="s">
        <v>274</v>
      </c>
      <c r="D165" s="8" t="n">
        <v>2</v>
      </c>
      <c r="E165" s="8" t="n">
        <v>4</v>
      </c>
      <c r="F165" s="10" t="str">
        <f aca="false">HYPERLINK("https://drive.google.com/file/d/15Wwe7nX8j272x9-qIh3oTo-GetiYH1fW/view?usp=drivesdk","Avaa lehti")</f>
        <v>Avaa lehti</v>
      </c>
      <c r="G165" s="9"/>
    </row>
    <row r="166" customFormat="false" ht="34" hidden="false" customHeight="true" outlineLevel="0" collapsed="false">
      <c r="A166" s="5" t="n">
        <v>2000</v>
      </c>
      <c r="B166" s="6" t="s">
        <v>275</v>
      </c>
      <c r="C166" s="6" t="s">
        <v>12</v>
      </c>
      <c r="D166" s="5" t="n">
        <v>3</v>
      </c>
      <c r="E166" s="5" t="n">
        <v>5</v>
      </c>
      <c r="F166" s="7" t="str">
        <f aca="false">HYPERLINK("https://drive.google.com/file/d/15Wwe7nX8j272x9-qIh3oTo-GetiYH1fW/view?usp=drivesdk","Avaa lehti")</f>
        <v>Avaa lehti</v>
      </c>
      <c r="G166" s="6"/>
    </row>
    <row r="167" customFormat="false" ht="34" hidden="false" customHeight="true" outlineLevel="0" collapsed="false">
      <c r="A167" s="8" t="n">
        <v>2000</v>
      </c>
      <c r="B167" s="9" t="s">
        <v>150</v>
      </c>
      <c r="C167" s="9" t="s">
        <v>126</v>
      </c>
      <c r="D167" s="8" t="n">
        <v>5</v>
      </c>
      <c r="E167" s="8" t="n">
        <v>7</v>
      </c>
      <c r="F167" s="10" t="str">
        <f aca="false">HYPERLINK("https://drive.google.com/file/d/15Wwe7nX8j272x9-qIh3oTo-GetiYH1fW/view?usp=drivesdk","Avaa lehti")</f>
        <v>Avaa lehti</v>
      </c>
      <c r="G167" s="9"/>
    </row>
    <row r="168" customFormat="false" ht="34" hidden="false" customHeight="true" outlineLevel="0" collapsed="false">
      <c r="A168" s="5" t="n">
        <v>2000</v>
      </c>
      <c r="B168" s="6" t="s">
        <v>276</v>
      </c>
      <c r="C168" s="6" t="s">
        <v>159</v>
      </c>
      <c r="D168" s="5" t="n">
        <v>7</v>
      </c>
      <c r="E168" s="5" t="n">
        <v>9</v>
      </c>
      <c r="F168" s="7" t="str">
        <f aca="false">HYPERLINK("https://drive.google.com/file/d/15Wwe7nX8j272x9-qIh3oTo-GetiYH1fW/view?usp=drivesdk","Avaa lehti")</f>
        <v>Avaa lehti</v>
      </c>
      <c r="G168" s="6"/>
    </row>
    <row r="169" customFormat="false" ht="34" hidden="false" customHeight="true" outlineLevel="0" collapsed="false">
      <c r="A169" s="8" t="n">
        <v>2000</v>
      </c>
      <c r="B169" s="9" t="s">
        <v>277</v>
      </c>
      <c r="C169" s="9" t="s">
        <v>278</v>
      </c>
      <c r="D169" s="8" t="n">
        <v>10</v>
      </c>
      <c r="E169" s="8" t="n">
        <v>12</v>
      </c>
      <c r="F169" s="10" t="str">
        <f aca="false">HYPERLINK("https://drive.google.com/file/d/15Wwe7nX8j272x9-qIh3oTo-GetiYH1fW/view?usp=drivesdk","Avaa lehti")</f>
        <v>Avaa lehti</v>
      </c>
      <c r="G169" s="9"/>
    </row>
    <row r="170" customFormat="false" ht="34" hidden="false" customHeight="true" outlineLevel="0" collapsed="false">
      <c r="A170" s="5" t="n">
        <v>2000</v>
      </c>
      <c r="B170" s="6" t="s">
        <v>279</v>
      </c>
      <c r="C170" s="6" t="s">
        <v>280</v>
      </c>
      <c r="D170" s="5" t="n">
        <v>11</v>
      </c>
      <c r="E170" s="5" t="n">
        <v>13</v>
      </c>
      <c r="F170" s="7" t="str">
        <f aca="false">HYPERLINK("https://drive.google.com/file/d/15Wwe7nX8j272x9-qIh3oTo-GetiYH1fW/view?usp=drivesdk","Avaa lehti")</f>
        <v>Avaa lehti</v>
      </c>
      <c r="G170" s="6"/>
    </row>
    <row r="171" customFormat="false" ht="34" hidden="false" customHeight="true" outlineLevel="0" collapsed="false">
      <c r="A171" s="8" t="n">
        <v>2000</v>
      </c>
      <c r="B171" s="9" t="s">
        <v>281</v>
      </c>
      <c r="C171" s="9" t="s">
        <v>282</v>
      </c>
      <c r="D171" s="8" t="n">
        <v>14</v>
      </c>
      <c r="E171" s="8" t="n">
        <v>16</v>
      </c>
      <c r="F171" s="10" t="str">
        <f aca="false">HYPERLINK("https://drive.google.com/file/d/15Wwe7nX8j272x9-qIh3oTo-GetiYH1fW/view?usp=drivesdk","Avaa lehti")</f>
        <v>Avaa lehti</v>
      </c>
      <c r="G171" s="9"/>
    </row>
    <row r="172" customFormat="false" ht="34" hidden="false" customHeight="true" outlineLevel="0" collapsed="false">
      <c r="A172" s="5" t="n">
        <v>2000</v>
      </c>
      <c r="B172" s="6" t="s">
        <v>283</v>
      </c>
      <c r="C172" s="6"/>
      <c r="D172" s="5" t="n">
        <v>17</v>
      </c>
      <c r="E172" s="5" t="n">
        <v>19</v>
      </c>
      <c r="F172" s="7" t="str">
        <f aca="false">HYPERLINK("https://drive.google.com/file/d/15Wwe7nX8j272x9-qIh3oTo-GetiYH1fW/view?usp=drivesdk","Avaa lehti")</f>
        <v>Avaa lehti</v>
      </c>
      <c r="G172" s="6" t="s">
        <v>28</v>
      </c>
    </row>
    <row r="173" customFormat="false" ht="34" hidden="false" customHeight="true" outlineLevel="0" collapsed="false">
      <c r="A173" s="8" t="n">
        <v>2000</v>
      </c>
      <c r="B173" s="9" t="s">
        <v>284</v>
      </c>
      <c r="C173" s="9" t="s">
        <v>106</v>
      </c>
      <c r="D173" s="8" t="n">
        <v>18</v>
      </c>
      <c r="E173" s="8" t="n">
        <v>20</v>
      </c>
      <c r="F173" s="10" t="str">
        <f aca="false">HYPERLINK("https://drive.google.com/file/d/15Wwe7nX8j272x9-qIh3oTo-GetiYH1fW/view?usp=drivesdk","Avaa lehti")</f>
        <v>Avaa lehti</v>
      </c>
      <c r="G173" s="9"/>
    </row>
    <row r="174" customFormat="false" ht="34" hidden="false" customHeight="true" outlineLevel="0" collapsed="false">
      <c r="A174" s="5" t="n">
        <v>2000</v>
      </c>
      <c r="B174" s="6" t="s">
        <v>285</v>
      </c>
      <c r="C174" s="6" t="s">
        <v>65</v>
      </c>
      <c r="D174" s="5" t="n">
        <v>20</v>
      </c>
      <c r="E174" s="5" t="n">
        <v>22</v>
      </c>
      <c r="F174" s="7" t="str">
        <f aca="false">HYPERLINK("https://drive.google.com/file/d/15Wwe7nX8j272x9-qIh3oTo-GetiYH1fW/view?usp=drivesdk","Avaa lehti")</f>
        <v>Avaa lehti</v>
      </c>
      <c r="G174" s="6"/>
    </row>
    <row r="175" customFormat="false" ht="34" hidden="false" customHeight="true" outlineLevel="0" collapsed="false">
      <c r="A175" s="8" t="n">
        <v>2000</v>
      </c>
      <c r="B175" s="9" t="s">
        <v>286</v>
      </c>
      <c r="C175" s="9" t="s">
        <v>267</v>
      </c>
      <c r="D175" s="8" t="n">
        <v>22</v>
      </c>
      <c r="E175" s="8" t="n">
        <v>24</v>
      </c>
      <c r="F175" s="10" t="str">
        <f aca="false">HYPERLINK("https://drive.google.com/file/d/15Wwe7nX8j272x9-qIh3oTo-GetiYH1fW/view?usp=drivesdk","Avaa lehti")</f>
        <v>Avaa lehti</v>
      </c>
      <c r="G175" s="9"/>
    </row>
    <row r="176" customFormat="false" ht="34" hidden="false" customHeight="true" outlineLevel="0" collapsed="false">
      <c r="A176" s="5" t="n">
        <v>2000</v>
      </c>
      <c r="B176" s="6" t="s">
        <v>287</v>
      </c>
      <c r="C176" s="6" t="s">
        <v>267</v>
      </c>
      <c r="D176" s="5" t="n">
        <v>24</v>
      </c>
      <c r="E176" s="5" t="n">
        <v>26</v>
      </c>
      <c r="F176" s="7" t="str">
        <f aca="false">HYPERLINK("https://drive.google.com/file/d/15Wwe7nX8j272x9-qIh3oTo-GetiYH1fW/view?usp=drivesdk","Avaa lehti")</f>
        <v>Avaa lehti</v>
      </c>
      <c r="G176" s="6"/>
    </row>
    <row r="177" customFormat="false" ht="34" hidden="false" customHeight="true" outlineLevel="0" collapsed="false">
      <c r="A177" s="8" t="n">
        <v>2000</v>
      </c>
      <c r="B177" s="9" t="s">
        <v>207</v>
      </c>
      <c r="C177" s="9" t="s">
        <v>208</v>
      </c>
      <c r="D177" s="8" t="n">
        <v>26</v>
      </c>
      <c r="E177" s="8" t="n">
        <v>28</v>
      </c>
      <c r="F177" s="10" t="str">
        <f aca="false">HYPERLINK("https://drive.google.com/file/d/15Wwe7nX8j272x9-qIh3oTo-GetiYH1fW/view?usp=drivesdk","Avaa lehti")</f>
        <v>Avaa lehti</v>
      </c>
      <c r="G177" s="9"/>
    </row>
    <row r="178" customFormat="false" ht="34" hidden="false" customHeight="true" outlineLevel="0" collapsed="false">
      <c r="A178" s="5" t="n">
        <v>2000</v>
      </c>
      <c r="B178" s="6" t="s">
        <v>288</v>
      </c>
      <c r="C178" s="6" t="s">
        <v>289</v>
      </c>
      <c r="D178" s="5" t="n">
        <v>27</v>
      </c>
      <c r="E178" s="5" t="n">
        <v>29</v>
      </c>
      <c r="F178" s="7" t="str">
        <f aca="false">HYPERLINK("https://drive.google.com/file/d/15Wwe7nX8j272x9-qIh3oTo-GetiYH1fW/view?usp=drivesdk","Avaa lehti")</f>
        <v>Avaa lehti</v>
      </c>
      <c r="G178" s="6"/>
    </row>
    <row r="179" customFormat="false" ht="34" hidden="false" customHeight="true" outlineLevel="0" collapsed="false">
      <c r="A179" s="8" t="n">
        <v>2000</v>
      </c>
      <c r="B179" s="9" t="s">
        <v>290</v>
      </c>
      <c r="C179" s="9" t="s">
        <v>291</v>
      </c>
      <c r="D179" s="8" t="n">
        <v>29</v>
      </c>
      <c r="E179" s="8" t="n">
        <v>31</v>
      </c>
      <c r="F179" s="10" t="str">
        <f aca="false">HYPERLINK("https://drive.google.com/file/d/15Wwe7nX8j272x9-qIh3oTo-GetiYH1fW/view?usp=drivesdk","Avaa lehti")</f>
        <v>Avaa lehti</v>
      </c>
      <c r="G179" s="9"/>
    </row>
    <row r="180" customFormat="false" ht="34" hidden="false" customHeight="true" outlineLevel="0" collapsed="false">
      <c r="A180" s="5" t="n">
        <v>2000</v>
      </c>
      <c r="B180" s="6" t="s">
        <v>292</v>
      </c>
      <c r="C180" s="6"/>
      <c r="D180" s="5" t="n">
        <v>31</v>
      </c>
      <c r="E180" s="5" t="n">
        <v>33</v>
      </c>
      <c r="F180" s="7" t="str">
        <f aca="false">HYPERLINK("https://drive.google.com/file/d/15Wwe7nX8j272x9-qIh3oTo-GetiYH1fW/view?usp=drivesdk","Avaa lehti")</f>
        <v>Avaa lehti</v>
      </c>
      <c r="G180" s="6" t="s">
        <v>70</v>
      </c>
    </row>
    <row r="181" customFormat="false" ht="34" hidden="false" customHeight="true" outlineLevel="0" collapsed="false">
      <c r="A181" s="8" t="n">
        <v>2000</v>
      </c>
      <c r="B181" s="9" t="s">
        <v>293</v>
      </c>
      <c r="C181" s="9" t="s">
        <v>291</v>
      </c>
      <c r="D181" s="8" t="n">
        <v>34</v>
      </c>
      <c r="E181" s="8" t="n">
        <v>36</v>
      </c>
      <c r="F181" s="10" t="str">
        <f aca="false">HYPERLINK("https://drive.google.com/file/d/15Wwe7nX8j272x9-qIh3oTo-GetiYH1fW/view?usp=drivesdk","Avaa lehti")</f>
        <v>Avaa lehti</v>
      </c>
      <c r="G181" s="9"/>
    </row>
    <row r="182" customFormat="false" ht="34" hidden="false" customHeight="true" outlineLevel="0" collapsed="false">
      <c r="A182" s="5" t="n">
        <v>2000</v>
      </c>
      <c r="B182" s="6" t="s">
        <v>294</v>
      </c>
      <c r="C182" s="6" t="s">
        <v>208</v>
      </c>
      <c r="D182" s="5" t="n">
        <v>36</v>
      </c>
      <c r="E182" s="5" t="n">
        <v>38</v>
      </c>
      <c r="F182" s="7" t="str">
        <f aca="false">HYPERLINK("https://drive.google.com/file/d/15Wwe7nX8j272x9-qIh3oTo-GetiYH1fW/view?usp=drivesdk","Avaa lehti")</f>
        <v>Avaa lehti</v>
      </c>
      <c r="G182" s="6"/>
    </row>
    <row r="183" customFormat="false" ht="34" hidden="false" customHeight="true" outlineLevel="0" collapsed="false">
      <c r="A183" s="8" t="n">
        <v>2000</v>
      </c>
      <c r="B183" s="9" t="s">
        <v>295</v>
      </c>
      <c r="C183" s="9" t="s">
        <v>296</v>
      </c>
      <c r="D183" s="8" t="n">
        <v>38</v>
      </c>
      <c r="E183" s="8" t="n">
        <v>40</v>
      </c>
      <c r="F183" s="10" t="str">
        <f aca="false">HYPERLINK("https://drive.google.com/file/d/15Wwe7nX8j272x9-qIh3oTo-GetiYH1fW/view?usp=drivesdk","Avaa lehti")</f>
        <v>Avaa lehti</v>
      </c>
      <c r="G183" s="9"/>
    </row>
    <row r="184" customFormat="false" ht="34" hidden="false" customHeight="true" outlineLevel="0" collapsed="false">
      <c r="A184" s="5" t="n">
        <v>2001</v>
      </c>
      <c r="B184" s="6" t="s">
        <v>297</v>
      </c>
      <c r="C184" s="6" t="s">
        <v>10</v>
      </c>
      <c r="D184" s="5" t="n">
        <v>1</v>
      </c>
      <c r="E184" s="5" t="n">
        <v>3</v>
      </c>
      <c r="F184" s="7" t="str">
        <f aca="false">HYPERLINK("https://drive.google.com/file/d/1J8v1yGD2S_9f0BICMGHMB4OlkvlSDuJC/view?usp=drivesdk","Avaa lehti")</f>
        <v>Avaa lehti</v>
      </c>
      <c r="G184" s="6"/>
    </row>
    <row r="185" customFormat="false" ht="34" hidden="false" customHeight="true" outlineLevel="0" collapsed="false">
      <c r="A185" s="8" t="n">
        <v>2001</v>
      </c>
      <c r="B185" s="9" t="s">
        <v>298</v>
      </c>
      <c r="C185" s="9" t="s">
        <v>187</v>
      </c>
      <c r="D185" s="8" t="n">
        <v>2</v>
      </c>
      <c r="E185" s="8" t="n">
        <v>4</v>
      </c>
      <c r="F185" s="10" t="str">
        <f aca="false">HYPERLINK("https://drive.google.com/file/d/1J8v1yGD2S_9f0BICMGHMB4OlkvlSDuJC/view?usp=drivesdk","Avaa lehti")</f>
        <v>Avaa lehti</v>
      </c>
      <c r="G185" s="9"/>
    </row>
    <row r="186" customFormat="false" ht="34" hidden="false" customHeight="true" outlineLevel="0" collapsed="false">
      <c r="A186" s="5" t="n">
        <v>2001</v>
      </c>
      <c r="B186" s="6" t="s">
        <v>299</v>
      </c>
      <c r="C186" s="6" t="s">
        <v>12</v>
      </c>
      <c r="D186" s="5" t="n">
        <v>3</v>
      </c>
      <c r="E186" s="5" t="n">
        <v>5</v>
      </c>
      <c r="F186" s="7" t="str">
        <f aca="false">HYPERLINK("https://drive.google.com/file/d/1J8v1yGD2S_9f0BICMGHMB4OlkvlSDuJC/view?usp=drivesdk","Avaa lehti")</f>
        <v>Avaa lehti</v>
      </c>
      <c r="G186" s="6"/>
    </row>
    <row r="187" customFormat="false" ht="34" hidden="false" customHeight="true" outlineLevel="0" collapsed="false">
      <c r="A187" s="8" t="n">
        <v>2001</v>
      </c>
      <c r="B187" s="9" t="s">
        <v>150</v>
      </c>
      <c r="C187" s="9" t="s">
        <v>126</v>
      </c>
      <c r="D187" s="8" t="n">
        <v>4</v>
      </c>
      <c r="E187" s="8" t="n">
        <v>6</v>
      </c>
      <c r="F187" s="10" t="str">
        <f aca="false">HYPERLINK("https://drive.google.com/file/d/1J8v1yGD2S_9f0BICMGHMB4OlkvlSDuJC/view?usp=drivesdk","Avaa lehti")</f>
        <v>Avaa lehti</v>
      </c>
      <c r="G187" s="9"/>
    </row>
    <row r="188" customFormat="false" ht="34" hidden="false" customHeight="true" outlineLevel="0" collapsed="false">
      <c r="A188" s="5" t="n">
        <v>2001</v>
      </c>
      <c r="B188" s="6" t="s">
        <v>300</v>
      </c>
      <c r="C188" s="6" t="s">
        <v>301</v>
      </c>
      <c r="D188" s="5" t="n">
        <v>5</v>
      </c>
      <c r="E188" s="5" t="n">
        <v>7</v>
      </c>
      <c r="F188" s="7" t="str">
        <f aca="false">HYPERLINK("https://drive.google.com/file/d/1J8v1yGD2S_9f0BICMGHMB4OlkvlSDuJC/view?usp=drivesdk","Avaa lehti")</f>
        <v>Avaa lehti</v>
      </c>
      <c r="G188" s="6"/>
    </row>
    <row r="189" customFormat="false" ht="34" hidden="false" customHeight="true" outlineLevel="0" collapsed="false">
      <c r="A189" s="8" t="n">
        <v>2001</v>
      </c>
      <c r="B189" s="9" t="s">
        <v>302</v>
      </c>
      <c r="C189" s="9" t="s">
        <v>303</v>
      </c>
      <c r="D189" s="8" t="n">
        <v>7</v>
      </c>
      <c r="E189" s="8" t="n">
        <v>9</v>
      </c>
      <c r="F189" s="10" t="str">
        <f aca="false">HYPERLINK("https://drive.google.com/file/d/1J8v1yGD2S_9f0BICMGHMB4OlkvlSDuJC/view?usp=drivesdk","Avaa lehti")</f>
        <v>Avaa lehti</v>
      </c>
      <c r="G189" s="9"/>
    </row>
    <row r="190" customFormat="false" ht="34" hidden="false" customHeight="true" outlineLevel="0" collapsed="false">
      <c r="A190" s="5" t="n">
        <v>2001</v>
      </c>
      <c r="B190" s="6" t="s">
        <v>304</v>
      </c>
      <c r="C190" s="6" t="s">
        <v>305</v>
      </c>
      <c r="D190" s="5" t="n">
        <v>9</v>
      </c>
      <c r="E190" s="5" t="n">
        <v>11</v>
      </c>
      <c r="F190" s="7" t="str">
        <f aca="false">HYPERLINK("https://drive.google.com/file/d/1J8v1yGD2S_9f0BICMGHMB4OlkvlSDuJC/view?usp=drivesdk","Avaa lehti")</f>
        <v>Avaa lehti</v>
      </c>
      <c r="G190" s="6"/>
    </row>
    <row r="191" customFormat="false" ht="34" hidden="false" customHeight="true" outlineLevel="0" collapsed="false">
      <c r="A191" s="8" t="n">
        <v>2001</v>
      </c>
      <c r="B191" s="9" t="s">
        <v>306</v>
      </c>
      <c r="C191" s="9" t="s">
        <v>267</v>
      </c>
      <c r="D191" s="8" t="n">
        <v>12</v>
      </c>
      <c r="E191" s="8" t="n">
        <v>14</v>
      </c>
      <c r="F191" s="10" t="str">
        <f aca="false">HYPERLINK("https://drive.google.com/file/d/1J8v1yGD2S_9f0BICMGHMB4OlkvlSDuJC/view?usp=drivesdk","Avaa lehti")</f>
        <v>Avaa lehti</v>
      </c>
      <c r="G191" s="9"/>
    </row>
    <row r="192" customFormat="false" ht="34" hidden="false" customHeight="true" outlineLevel="0" collapsed="false">
      <c r="A192" s="5" t="n">
        <v>2001</v>
      </c>
      <c r="B192" s="6" t="s">
        <v>307</v>
      </c>
      <c r="C192" s="6" t="s">
        <v>308</v>
      </c>
      <c r="D192" s="5" t="n">
        <v>16</v>
      </c>
      <c r="E192" s="5" t="n">
        <v>18</v>
      </c>
      <c r="F192" s="7" t="str">
        <f aca="false">HYPERLINK("https://drive.google.com/file/d/1J8v1yGD2S_9f0BICMGHMB4OlkvlSDuJC/view?usp=drivesdk","Avaa lehti")</f>
        <v>Avaa lehti</v>
      </c>
      <c r="G192" s="6"/>
    </row>
    <row r="193" customFormat="false" ht="34" hidden="false" customHeight="true" outlineLevel="0" collapsed="false">
      <c r="A193" s="8" t="n">
        <v>2001</v>
      </c>
      <c r="B193" s="9" t="s">
        <v>279</v>
      </c>
      <c r="C193" s="9" t="s">
        <v>280</v>
      </c>
      <c r="D193" s="8" t="n">
        <v>18</v>
      </c>
      <c r="E193" s="8" t="n">
        <v>20</v>
      </c>
      <c r="F193" s="10" t="str">
        <f aca="false">HYPERLINK("https://drive.google.com/file/d/1J8v1yGD2S_9f0BICMGHMB4OlkvlSDuJC/view?usp=drivesdk","Avaa lehti")</f>
        <v>Avaa lehti</v>
      </c>
      <c r="G193" s="9"/>
    </row>
    <row r="194" customFormat="false" ht="34" hidden="false" customHeight="true" outlineLevel="0" collapsed="false">
      <c r="A194" s="5" t="n">
        <v>2001</v>
      </c>
      <c r="B194" s="6" t="s">
        <v>309</v>
      </c>
      <c r="C194" s="6" t="s">
        <v>310</v>
      </c>
      <c r="D194" s="5" t="n">
        <v>23</v>
      </c>
      <c r="E194" s="5" t="n">
        <v>25</v>
      </c>
      <c r="F194" s="7" t="str">
        <f aca="false">HYPERLINK("https://drive.google.com/file/d/1J8v1yGD2S_9f0BICMGHMB4OlkvlSDuJC/view?usp=drivesdk","Avaa lehti")</f>
        <v>Avaa lehti</v>
      </c>
      <c r="G194" s="6"/>
    </row>
    <row r="195" customFormat="false" ht="34" hidden="false" customHeight="true" outlineLevel="0" collapsed="false">
      <c r="A195" s="8" t="n">
        <v>2001</v>
      </c>
      <c r="B195" s="9" t="s">
        <v>311</v>
      </c>
      <c r="C195" s="9" t="s">
        <v>267</v>
      </c>
      <c r="D195" s="8" t="n">
        <v>24</v>
      </c>
      <c r="E195" s="8" t="n">
        <v>26</v>
      </c>
      <c r="F195" s="10" t="str">
        <f aca="false">HYPERLINK("https://drive.google.com/file/d/1J8v1yGD2S_9f0BICMGHMB4OlkvlSDuJC/view?usp=drivesdk","Avaa lehti")</f>
        <v>Avaa lehti</v>
      </c>
      <c r="G195" s="9"/>
    </row>
    <row r="196" customFormat="false" ht="34" hidden="false" customHeight="true" outlineLevel="0" collapsed="false">
      <c r="A196" s="5" t="n">
        <v>2001</v>
      </c>
      <c r="B196" s="6" t="s">
        <v>312</v>
      </c>
      <c r="C196" s="6" t="s">
        <v>313</v>
      </c>
      <c r="D196" s="5" t="n">
        <v>26</v>
      </c>
      <c r="E196" s="5" t="n">
        <v>28</v>
      </c>
      <c r="F196" s="7" t="str">
        <f aca="false">HYPERLINK("https://drive.google.com/file/d/1J8v1yGD2S_9f0BICMGHMB4OlkvlSDuJC/view?usp=drivesdk","Avaa lehti")</f>
        <v>Avaa lehti</v>
      </c>
      <c r="G196" s="6"/>
    </row>
    <row r="197" customFormat="false" ht="34" hidden="false" customHeight="true" outlineLevel="0" collapsed="false">
      <c r="A197" s="8" t="n">
        <v>2001</v>
      </c>
      <c r="B197" s="9" t="s">
        <v>314</v>
      </c>
      <c r="C197" s="9" t="s">
        <v>315</v>
      </c>
      <c r="D197" s="8" t="n">
        <v>31</v>
      </c>
      <c r="E197" s="8" t="n">
        <v>33</v>
      </c>
      <c r="F197" s="10" t="str">
        <f aca="false">HYPERLINK("https://drive.google.com/file/d/1J8v1yGD2S_9f0BICMGHMB4OlkvlSDuJC/view?usp=drivesdk","Avaa lehti")</f>
        <v>Avaa lehti</v>
      </c>
      <c r="G197" s="9"/>
    </row>
    <row r="198" customFormat="false" ht="34" hidden="false" customHeight="true" outlineLevel="0" collapsed="false">
      <c r="A198" s="5" t="n">
        <v>2001</v>
      </c>
      <c r="B198" s="6" t="s">
        <v>316</v>
      </c>
      <c r="C198" s="6"/>
      <c r="D198" s="5" t="n">
        <v>32</v>
      </c>
      <c r="E198" s="5" t="n">
        <v>34</v>
      </c>
      <c r="F198" s="7" t="str">
        <f aca="false">HYPERLINK("https://drive.google.com/file/d/1J8v1yGD2S_9f0BICMGHMB4OlkvlSDuJC/view?usp=drivesdk","Avaa lehti")</f>
        <v>Avaa lehti</v>
      </c>
      <c r="G198" s="6" t="s">
        <v>70</v>
      </c>
    </row>
    <row r="199" customFormat="false" ht="34" hidden="false" customHeight="true" outlineLevel="0" collapsed="false">
      <c r="A199" s="8" t="n">
        <v>2002</v>
      </c>
      <c r="B199" s="9" t="s">
        <v>317</v>
      </c>
      <c r="C199" s="9" t="s">
        <v>10</v>
      </c>
      <c r="D199" s="8" t="n">
        <v>1</v>
      </c>
      <c r="E199" s="8" t="n">
        <v>3</v>
      </c>
      <c r="F199" s="10" t="str">
        <f aca="false">HYPERLINK("https://drive.google.com/file/d/13S8vwLVgObJ6OmbLgaalkUJocL_UJmry/view?usp=drivesdk","Avaa lehti")</f>
        <v>Avaa lehti</v>
      </c>
      <c r="G199" s="9"/>
    </row>
    <row r="200" customFormat="false" ht="34" hidden="false" customHeight="true" outlineLevel="0" collapsed="false">
      <c r="A200" s="5" t="n">
        <v>2002</v>
      </c>
      <c r="B200" s="6" t="s">
        <v>122</v>
      </c>
      <c r="C200" s="6" t="s">
        <v>318</v>
      </c>
      <c r="D200" s="5" t="n">
        <v>2</v>
      </c>
      <c r="E200" s="5" t="n">
        <v>4</v>
      </c>
      <c r="F200" s="7" t="str">
        <f aca="false">HYPERLINK("https://drive.google.com/file/d/13S8vwLVgObJ6OmbLgaalkUJocL_UJmry/view?usp=drivesdk","Avaa lehti")</f>
        <v>Avaa lehti</v>
      </c>
      <c r="G200" s="6"/>
    </row>
    <row r="201" customFormat="false" ht="34" hidden="false" customHeight="true" outlineLevel="0" collapsed="false">
      <c r="A201" s="8" t="n">
        <v>2002</v>
      </c>
      <c r="B201" s="9" t="s">
        <v>299</v>
      </c>
      <c r="C201" s="9" t="s">
        <v>12</v>
      </c>
      <c r="D201" s="8" t="n">
        <v>3</v>
      </c>
      <c r="E201" s="8" t="n">
        <v>5</v>
      </c>
      <c r="F201" s="10" t="str">
        <f aca="false">HYPERLINK("https://drive.google.com/file/d/13S8vwLVgObJ6OmbLgaalkUJocL_UJmry/view?usp=drivesdk","Avaa lehti")</f>
        <v>Avaa lehti</v>
      </c>
      <c r="G201" s="9"/>
    </row>
    <row r="202" customFormat="false" ht="34" hidden="false" customHeight="true" outlineLevel="0" collapsed="false">
      <c r="A202" s="5" t="n">
        <v>2002</v>
      </c>
      <c r="B202" s="6" t="s">
        <v>150</v>
      </c>
      <c r="C202" s="6" t="s">
        <v>319</v>
      </c>
      <c r="D202" s="5" t="n">
        <v>4</v>
      </c>
      <c r="E202" s="5" t="n">
        <v>6</v>
      </c>
      <c r="F202" s="7" t="str">
        <f aca="false">HYPERLINK("https://drive.google.com/file/d/13S8vwLVgObJ6OmbLgaalkUJocL_UJmry/view?usp=drivesdk","Avaa lehti")</f>
        <v>Avaa lehti</v>
      </c>
      <c r="G202" s="6"/>
    </row>
    <row r="203" customFormat="false" ht="34" hidden="false" customHeight="true" outlineLevel="0" collapsed="false">
      <c r="A203" s="8" t="n">
        <v>2002</v>
      </c>
      <c r="B203" s="9" t="s">
        <v>320</v>
      </c>
      <c r="C203" s="9" t="s">
        <v>321</v>
      </c>
      <c r="D203" s="8" t="n">
        <v>5</v>
      </c>
      <c r="E203" s="8" t="n">
        <v>7</v>
      </c>
      <c r="F203" s="10" t="str">
        <f aca="false">HYPERLINK("https://drive.google.com/file/d/13S8vwLVgObJ6OmbLgaalkUJocL_UJmry/view?usp=drivesdk","Avaa lehti")</f>
        <v>Avaa lehti</v>
      </c>
      <c r="G203" s="9"/>
    </row>
    <row r="204" customFormat="false" ht="34" hidden="false" customHeight="true" outlineLevel="0" collapsed="false">
      <c r="A204" s="5" t="n">
        <v>2002</v>
      </c>
      <c r="B204" s="6" t="s">
        <v>322</v>
      </c>
      <c r="C204" s="6" t="s">
        <v>323</v>
      </c>
      <c r="D204" s="5" t="n">
        <v>8</v>
      </c>
      <c r="E204" s="5" t="n">
        <v>10</v>
      </c>
      <c r="F204" s="7" t="str">
        <f aca="false">HYPERLINK("https://drive.google.com/file/d/13S8vwLVgObJ6OmbLgaalkUJocL_UJmry/view?usp=drivesdk","Avaa lehti")</f>
        <v>Avaa lehti</v>
      </c>
      <c r="G204" s="6"/>
    </row>
    <row r="205" customFormat="false" ht="34" hidden="false" customHeight="true" outlineLevel="0" collapsed="false">
      <c r="A205" s="8" t="n">
        <v>2002</v>
      </c>
      <c r="B205" s="9" t="s">
        <v>324</v>
      </c>
      <c r="C205" s="9" t="s">
        <v>267</v>
      </c>
      <c r="D205" s="8" t="n">
        <v>13</v>
      </c>
      <c r="E205" s="8" t="n">
        <v>15</v>
      </c>
      <c r="F205" s="10" t="str">
        <f aca="false">HYPERLINK("https://drive.google.com/file/d/13S8vwLVgObJ6OmbLgaalkUJocL_UJmry/view?usp=drivesdk","Avaa lehti")</f>
        <v>Avaa lehti</v>
      </c>
      <c r="G205" s="9"/>
    </row>
    <row r="206" customFormat="false" ht="34" hidden="false" customHeight="true" outlineLevel="0" collapsed="false">
      <c r="A206" s="5" t="n">
        <v>2002</v>
      </c>
      <c r="B206" s="6" t="s">
        <v>325</v>
      </c>
      <c r="C206" s="6" t="s">
        <v>267</v>
      </c>
      <c r="D206" s="5" t="n">
        <v>15</v>
      </c>
      <c r="E206" s="5" t="n">
        <v>17</v>
      </c>
      <c r="F206" s="7" t="str">
        <f aca="false">HYPERLINK("https://drive.google.com/file/d/13S8vwLVgObJ6OmbLgaalkUJocL_UJmry/view?usp=drivesdk","Avaa lehti")</f>
        <v>Avaa lehti</v>
      </c>
      <c r="G206" s="6" t="s">
        <v>326</v>
      </c>
    </row>
    <row r="207" customFormat="false" ht="34" hidden="false" customHeight="true" outlineLevel="0" collapsed="false">
      <c r="A207" s="8" t="n">
        <v>2002</v>
      </c>
      <c r="B207" s="9" t="s">
        <v>327</v>
      </c>
      <c r="C207" s="9" t="s">
        <v>215</v>
      </c>
      <c r="D207" s="8" t="n">
        <v>16</v>
      </c>
      <c r="E207" s="8" t="n">
        <v>18</v>
      </c>
      <c r="F207" s="10" t="str">
        <f aca="false">HYPERLINK("https://drive.google.com/file/d/13S8vwLVgObJ6OmbLgaalkUJocL_UJmry/view?usp=drivesdk","Avaa lehti")</f>
        <v>Avaa lehti</v>
      </c>
      <c r="G207" s="9" t="s">
        <v>328</v>
      </c>
    </row>
    <row r="208" customFormat="false" ht="34" hidden="false" customHeight="true" outlineLevel="0" collapsed="false">
      <c r="A208" s="5" t="n">
        <v>2002</v>
      </c>
      <c r="B208" s="6" t="s">
        <v>329</v>
      </c>
      <c r="C208" s="6" t="s">
        <v>267</v>
      </c>
      <c r="D208" s="5" t="n">
        <v>19</v>
      </c>
      <c r="E208" s="5" t="n">
        <v>21</v>
      </c>
      <c r="F208" s="7" t="str">
        <f aca="false">HYPERLINK("https://drive.google.com/file/d/13S8vwLVgObJ6OmbLgaalkUJocL_UJmry/view?usp=drivesdk","Avaa lehti")</f>
        <v>Avaa lehti</v>
      </c>
      <c r="G208" s="6"/>
    </row>
    <row r="209" customFormat="false" ht="34" hidden="false" customHeight="true" outlineLevel="0" collapsed="false">
      <c r="A209" s="8" t="n">
        <v>2002</v>
      </c>
      <c r="B209" s="9" t="s">
        <v>330</v>
      </c>
      <c r="C209" s="9" t="s">
        <v>331</v>
      </c>
      <c r="D209" s="8" t="n">
        <v>22</v>
      </c>
      <c r="E209" s="8" t="n">
        <v>24</v>
      </c>
      <c r="F209" s="10" t="str">
        <f aca="false">HYPERLINK("https://drive.google.com/file/d/13S8vwLVgObJ6OmbLgaalkUJocL_UJmry/view?usp=drivesdk","Avaa lehti")</f>
        <v>Avaa lehti</v>
      </c>
      <c r="G209" s="9"/>
    </row>
    <row r="210" customFormat="false" ht="34" hidden="false" customHeight="true" outlineLevel="0" collapsed="false">
      <c r="A210" s="5" t="n">
        <v>2002</v>
      </c>
      <c r="B210" s="6" t="s">
        <v>332</v>
      </c>
      <c r="C210" s="6" t="s">
        <v>215</v>
      </c>
      <c r="D210" s="5" t="n">
        <v>24</v>
      </c>
      <c r="E210" s="5" t="n">
        <v>26</v>
      </c>
      <c r="F210" s="7" t="str">
        <f aca="false">HYPERLINK("https://drive.google.com/file/d/13S8vwLVgObJ6OmbLgaalkUJocL_UJmry/view?usp=drivesdk","Avaa lehti")</f>
        <v>Avaa lehti</v>
      </c>
      <c r="G210" s="6" t="s">
        <v>333</v>
      </c>
    </row>
    <row r="211" customFormat="false" ht="34" hidden="false" customHeight="true" outlineLevel="0" collapsed="false">
      <c r="A211" s="8" t="n">
        <v>2002</v>
      </c>
      <c r="B211" s="9" t="s">
        <v>334</v>
      </c>
      <c r="C211" s="9" t="s">
        <v>92</v>
      </c>
      <c r="D211" s="8" t="n">
        <v>27</v>
      </c>
      <c r="E211" s="8" t="n">
        <v>29</v>
      </c>
      <c r="F211" s="10" t="str">
        <f aca="false">HYPERLINK("https://drive.google.com/file/d/13S8vwLVgObJ6OmbLgaalkUJocL_UJmry/view?usp=drivesdk","Avaa lehti")</f>
        <v>Avaa lehti</v>
      </c>
      <c r="G211" s="9"/>
    </row>
    <row r="212" customFormat="false" ht="34" hidden="false" customHeight="true" outlineLevel="0" collapsed="false">
      <c r="A212" s="5" t="n">
        <v>2002</v>
      </c>
      <c r="B212" s="6" t="s">
        <v>335</v>
      </c>
      <c r="C212" s="6" t="s">
        <v>313</v>
      </c>
      <c r="D212" s="5" t="n">
        <v>29</v>
      </c>
      <c r="E212" s="5" t="n">
        <v>31</v>
      </c>
      <c r="F212" s="7" t="str">
        <f aca="false">HYPERLINK("https://drive.google.com/file/d/13S8vwLVgObJ6OmbLgaalkUJocL_UJmry/view?usp=drivesdk","Avaa lehti")</f>
        <v>Avaa lehti</v>
      </c>
      <c r="G212" s="6"/>
    </row>
    <row r="213" customFormat="false" ht="34" hidden="false" customHeight="true" outlineLevel="0" collapsed="false">
      <c r="A213" s="8" t="n">
        <v>2002</v>
      </c>
      <c r="B213" s="9" t="s">
        <v>336</v>
      </c>
      <c r="C213" s="9" t="s">
        <v>337</v>
      </c>
      <c r="D213" s="8" t="n">
        <v>31</v>
      </c>
      <c r="E213" s="8" t="n">
        <v>33</v>
      </c>
      <c r="F213" s="10" t="str">
        <f aca="false">HYPERLINK("https://drive.google.com/file/d/13S8vwLVgObJ6OmbLgaalkUJocL_UJmry/view?usp=drivesdk","Avaa lehti")</f>
        <v>Avaa lehti</v>
      </c>
      <c r="G213" s="9" t="s">
        <v>338</v>
      </c>
    </row>
    <row r="214" customFormat="false" ht="34" hidden="false" customHeight="true" outlineLevel="0" collapsed="false">
      <c r="A214" s="5" t="n">
        <v>2002</v>
      </c>
      <c r="B214" s="6" t="s">
        <v>339</v>
      </c>
      <c r="C214" s="6" t="s">
        <v>340</v>
      </c>
      <c r="D214" s="5" t="n">
        <v>36</v>
      </c>
      <c r="E214" s="5" t="n">
        <v>38</v>
      </c>
      <c r="F214" s="7" t="str">
        <f aca="false">HYPERLINK("https://drive.google.com/file/d/13S8vwLVgObJ6OmbLgaalkUJocL_UJmry/view?usp=drivesdk","Avaa lehti")</f>
        <v>Avaa lehti</v>
      </c>
      <c r="G214" s="6"/>
    </row>
    <row r="215" customFormat="false" ht="34" hidden="false" customHeight="true" outlineLevel="0" collapsed="false">
      <c r="A215" s="8" t="n">
        <v>2002</v>
      </c>
      <c r="B215" s="9" t="s">
        <v>314</v>
      </c>
      <c r="C215" s="9" t="s">
        <v>341</v>
      </c>
      <c r="D215" s="8" t="n">
        <v>38</v>
      </c>
      <c r="E215" s="8" t="n">
        <v>40</v>
      </c>
      <c r="F215" s="10" t="str">
        <f aca="false">HYPERLINK("https://drive.google.com/file/d/13S8vwLVgObJ6OmbLgaalkUJocL_UJmry/view?usp=drivesdk","Avaa lehti")</f>
        <v>Avaa lehti</v>
      </c>
      <c r="G215" s="9" t="s">
        <v>342</v>
      </c>
    </row>
    <row r="216" customFormat="false" ht="34" hidden="false" customHeight="true" outlineLevel="0" collapsed="false">
      <c r="A216" s="5" t="n">
        <v>2002</v>
      </c>
      <c r="B216" s="6" t="s">
        <v>343</v>
      </c>
      <c r="C216" s="6"/>
      <c r="D216" s="5" t="n">
        <v>39</v>
      </c>
      <c r="E216" s="5" t="n">
        <v>41</v>
      </c>
      <c r="F216" s="7" t="str">
        <f aca="false">HYPERLINK("https://drive.google.com/file/d/13S8vwLVgObJ6OmbLgaalkUJocL_UJmry/view?usp=drivesdk","Avaa lehti")</f>
        <v>Avaa lehti</v>
      </c>
      <c r="G216" s="6" t="s">
        <v>70</v>
      </c>
    </row>
    <row r="217" customFormat="false" ht="34" hidden="false" customHeight="true" outlineLevel="0" collapsed="false">
      <c r="A217" s="8" t="n">
        <v>2003</v>
      </c>
      <c r="B217" s="9" t="s">
        <v>344</v>
      </c>
      <c r="C217" s="9" t="s">
        <v>10</v>
      </c>
      <c r="D217" s="8" t="n">
        <v>1</v>
      </c>
      <c r="E217" s="8" t="n">
        <v>3</v>
      </c>
      <c r="F217" s="10" t="str">
        <f aca="false">HYPERLINK("https://drive.google.com/file/d/1Fzf8z02UKai6sQuq6RBqBpYMoyqSJSxc/view?usp=drivesdk","Avaa lehti")</f>
        <v>Avaa lehti</v>
      </c>
      <c r="G217" s="9"/>
    </row>
    <row r="218" customFormat="false" ht="34" hidden="false" customHeight="true" outlineLevel="0" collapsed="false">
      <c r="A218" s="5" t="n">
        <v>2003</v>
      </c>
      <c r="B218" s="6" t="s">
        <v>345</v>
      </c>
      <c r="C218" s="6" t="s">
        <v>346</v>
      </c>
      <c r="D218" s="5" t="n">
        <v>2</v>
      </c>
      <c r="E218" s="5" t="n">
        <v>4</v>
      </c>
      <c r="F218" s="7" t="str">
        <f aca="false">HYPERLINK("https://drive.google.com/file/d/1Fzf8z02UKai6sQuq6RBqBpYMoyqSJSxc/view?usp=drivesdk","Avaa lehti")</f>
        <v>Avaa lehti</v>
      </c>
      <c r="G218" s="6"/>
    </row>
    <row r="219" customFormat="false" ht="34" hidden="false" customHeight="true" outlineLevel="0" collapsed="false">
      <c r="A219" s="8" t="n">
        <v>2003</v>
      </c>
      <c r="B219" s="9" t="s">
        <v>347</v>
      </c>
      <c r="C219" s="9" t="s">
        <v>348</v>
      </c>
      <c r="D219" s="8" t="n">
        <v>3</v>
      </c>
      <c r="E219" s="8" t="n">
        <v>5</v>
      </c>
      <c r="F219" s="10" t="str">
        <f aca="false">HYPERLINK("https://drive.google.com/file/d/1Fzf8z02UKai6sQuq6RBqBpYMoyqSJSxc/view?usp=drivesdk","Avaa lehti")</f>
        <v>Avaa lehti</v>
      </c>
      <c r="G219" s="9"/>
    </row>
    <row r="220" customFormat="false" ht="34" hidden="false" customHeight="true" outlineLevel="0" collapsed="false">
      <c r="A220" s="5" t="n">
        <v>2003</v>
      </c>
      <c r="B220" s="6" t="s">
        <v>150</v>
      </c>
      <c r="C220" s="6" t="s">
        <v>126</v>
      </c>
      <c r="D220" s="5" t="n">
        <v>4</v>
      </c>
      <c r="E220" s="5" t="n">
        <v>6</v>
      </c>
      <c r="F220" s="7" t="str">
        <f aca="false">HYPERLINK("https://drive.google.com/file/d/1Fzf8z02UKai6sQuq6RBqBpYMoyqSJSxc/view?usp=drivesdk","Avaa lehti")</f>
        <v>Avaa lehti</v>
      </c>
      <c r="G220" s="6"/>
    </row>
    <row r="221" customFormat="false" ht="34" hidden="false" customHeight="true" outlineLevel="0" collapsed="false">
      <c r="A221" s="8" t="n">
        <v>2003</v>
      </c>
      <c r="B221" s="9" t="s">
        <v>349</v>
      </c>
      <c r="C221" s="9"/>
      <c r="D221" s="8" t="n">
        <v>5</v>
      </c>
      <c r="E221" s="8" t="n">
        <v>7</v>
      </c>
      <c r="F221" s="10" t="str">
        <f aca="false">HYPERLINK("https://drive.google.com/file/d/1Fzf8z02UKai6sQuq6RBqBpYMoyqSJSxc/view?usp=drivesdk","Avaa lehti")</f>
        <v>Avaa lehti</v>
      </c>
      <c r="G221" s="9" t="s">
        <v>28</v>
      </c>
    </row>
    <row r="222" customFormat="false" ht="34" hidden="false" customHeight="true" outlineLevel="0" collapsed="false">
      <c r="A222" s="5" t="n">
        <v>2003</v>
      </c>
      <c r="B222" s="6" t="s">
        <v>350</v>
      </c>
      <c r="C222" s="6"/>
      <c r="D222" s="5" t="n">
        <v>6</v>
      </c>
      <c r="E222" s="5" t="n">
        <v>8</v>
      </c>
      <c r="F222" s="7" t="str">
        <f aca="false">HYPERLINK("https://drive.google.com/file/d/1Fzf8z02UKai6sQuq6RBqBpYMoyqSJSxc/view?usp=drivesdk","Avaa lehti")</f>
        <v>Avaa lehti</v>
      </c>
      <c r="G222" s="6" t="s">
        <v>28</v>
      </c>
    </row>
    <row r="223" customFormat="false" ht="34" hidden="false" customHeight="true" outlineLevel="0" collapsed="false">
      <c r="A223" s="8" t="n">
        <v>2003</v>
      </c>
      <c r="B223" s="9" t="s">
        <v>351</v>
      </c>
      <c r="C223" s="9" t="s">
        <v>352</v>
      </c>
      <c r="D223" s="8" t="n">
        <v>10</v>
      </c>
      <c r="E223" s="8" t="n">
        <v>12</v>
      </c>
      <c r="F223" s="10" t="str">
        <f aca="false">HYPERLINK("https://drive.google.com/file/d/1Fzf8z02UKai6sQuq6RBqBpYMoyqSJSxc/view?usp=drivesdk","Avaa lehti")</f>
        <v>Avaa lehti</v>
      </c>
      <c r="G223" s="9"/>
    </row>
    <row r="224" customFormat="false" ht="34" hidden="false" customHeight="true" outlineLevel="0" collapsed="false">
      <c r="A224" s="5" t="n">
        <v>2003</v>
      </c>
      <c r="B224" s="6" t="s">
        <v>353</v>
      </c>
      <c r="C224" s="6" t="s">
        <v>354</v>
      </c>
      <c r="D224" s="5" t="n">
        <v>12</v>
      </c>
      <c r="E224" s="5" t="n">
        <v>14</v>
      </c>
      <c r="F224" s="7" t="str">
        <f aca="false">HYPERLINK("https://drive.google.com/file/d/1Fzf8z02UKai6sQuq6RBqBpYMoyqSJSxc/view?usp=drivesdk","Avaa lehti")</f>
        <v>Avaa lehti</v>
      </c>
      <c r="G224" s="6"/>
    </row>
    <row r="225" customFormat="false" ht="34" hidden="false" customHeight="true" outlineLevel="0" collapsed="false">
      <c r="A225" s="8" t="n">
        <v>2003</v>
      </c>
      <c r="B225" s="9" t="s">
        <v>355</v>
      </c>
      <c r="C225" s="9" t="s">
        <v>215</v>
      </c>
      <c r="D225" s="8" t="n">
        <v>14</v>
      </c>
      <c r="E225" s="8" t="n">
        <v>16</v>
      </c>
      <c r="F225" s="10" t="str">
        <f aca="false">HYPERLINK("https://drive.google.com/file/d/1Fzf8z02UKai6sQuq6RBqBpYMoyqSJSxc/view?usp=drivesdk","Avaa lehti")</f>
        <v>Avaa lehti</v>
      </c>
      <c r="G225" s="9"/>
    </row>
    <row r="226" customFormat="false" ht="34" hidden="false" customHeight="true" outlineLevel="0" collapsed="false">
      <c r="A226" s="5" t="n">
        <v>2003</v>
      </c>
      <c r="B226" s="6" t="s">
        <v>356</v>
      </c>
      <c r="C226" s="6"/>
      <c r="D226" s="5" t="n">
        <v>16</v>
      </c>
      <c r="E226" s="5" t="n">
        <v>18</v>
      </c>
      <c r="F226" s="7" t="str">
        <f aca="false">HYPERLINK("https://drive.google.com/file/d/1Fzf8z02UKai6sQuq6RBqBpYMoyqSJSxc/view?usp=drivesdk","Avaa lehti")</f>
        <v>Avaa lehti</v>
      </c>
      <c r="G226" s="6" t="s">
        <v>28</v>
      </c>
    </row>
    <row r="227" customFormat="false" ht="34" hidden="false" customHeight="true" outlineLevel="0" collapsed="false">
      <c r="A227" s="8" t="n">
        <v>2003</v>
      </c>
      <c r="B227" s="9" t="s">
        <v>357</v>
      </c>
      <c r="C227" s="9" t="s">
        <v>358</v>
      </c>
      <c r="D227" s="8" t="n">
        <v>18</v>
      </c>
      <c r="E227" s="8" t="n">
        <v>20</v>
      </c>
      <c r="F227" s="10" t="str">
        <f aca="false">HYPERLINK("https://drive.google.com/file/d/1Fzf8z02UKai6sQuq6RBqBpYMoyqSJSxc/view?usp=drivesdk","Avaa lehti")</f>
        <v>Avaa lehti</v>
      </c>
      <c r="G227" s="9" t="s">
        <v>359</v>
      </c>
    </row>
    <row r="228" customFormat="false" ht="34" hidden="false" customHeight="true" outlineLevel="0" collapsed="false">
      <c r="A228" s="5" t="n">
        <v>2003</v>
      </c>
      <c r="B228" s="6" t="s">
        <v>360</v>
      </c>
      <c r="C228" s="6" t="s">
        <v>361</v>
      </c>
      <c r="D228" s="5" t="n">
        <v>19</v>
      </c>
      <c r="E228" s="5" t="n">
        <v>21</v>
      </c>
      <c r="F228" s="7" t="str">
        <f aca="false">HYPERLINK("https://drive.google.com/file/d/1Fzf8z02UKai6sQuq6RBqBpYMoyqSJSxc/view?usp=drivesdk","Avaa lehti")</f>
        <v>Avaa lehti</v>
      </c>
      <c r="G228" s="6" t="s">
        <v>362</v>
      </c>
    </row>
    <row r="229" customFormat="false" ht="34" hidden="false" customHeight="true" outlineLevel="0" collapsed="false">
      <c r="A229" s="8" t="n">
        <v>2003</v>
      </c>
      <c r="B229" s="9" t="s">
        <v>363</v>
      </c>
      <c r="C229" s="9" t="s">
        <v>364</v>
      </c>
      <c r="D229" s="8" t="n">
        <v>20</v>
      </c>
      <c r="E229" s="8" t="n">
        <v>22</v>
      </c>
      <c r="F229" s="10" t="str">
        <f aca="false">HYPERLINK("https://drive.google.com/file/d/1Fzf8z02UKai6sQuq6RBqBpYMoyqSJSxc/view?usp=drivesdk","Avaa lehti")</f>
        <v>Avaa lehti</v>
      </c>
      <c r="G229" s="9" t="s">
        <v>365</v>
      </c>
    </row>
    <row r="230" customFormat="false" ht="34" hidden="false" customHeight="true" outlineLevel="0" collapsed="false">
      <c r="A230" s="5" t="n">
        <v>2003</v>
      </c>
      <c r="B230" s="6" t="s">
        <v>366</v>
      </c>
      <c r="C230" s="6" t="s">
        <v>367</v>
      </c>
      <c r="D230" s="5" t="n">
        <v>22</v>
      </c>
      <c r="E230" s="5" t="n">
        <v>24</v>
      </c>
      <c r="F230" s="7" t="str">
        <f aca="false">HYPERLINK("https://drive.google.com/file/d/1Fzf8z02UKai6sQuq6RBqBpYMoyqSJSxc/view?usp=drivesdk","Avaa lehti")</f>
        <v>Avaa lehti</v>
      </c>
      <c r="G230" s="6"/>
    </row>
    <row r="231" customFormat="false" ht="34" hidden="false" customHeight="true" outlineLevel="0" collapsed="false">
      <c r="A231" s="8" t="n">
        <v>2003</v>
      </c>
      <c r="B231" s="9" t="s">
        <v>368</v>
      </c>
      <c r="C231" s="9"/>
      <c r="D231" s="8" t="n">
        <v>24</v>
      </c>
      <c r="E231" s="8" t="n">
        <v>26</v>
      </c>
      <c r="F231" s="10" t="str">
        <f aca="false">HYPERLINK("https://drive.google.com/file/d/1Fzf8z02UKai6sQuq6RBqBpYMoyqSJSxc/view?usp=drivesdk","Avaa lehti")</f>
        <v>Avaa lehti</v>
      </c>
      <c r="G231" s="9" t="s">
        <v>28</v>
      </c>
    </row>
    <row r="232" customFormat="false" ht="34" hidden="false" customHeight="true" outlineLevel="0" collapsed="false">
      <c r="A232" s="5" t="n">
        <v>2003</v>
      </c>
      <c r="B232" s="6" t="s">
        <v>369</v>
      </c>
      <c r="C232" s="6" t="s">
        <v>370</v>
      </c>
      <c r="D232" s="5" t="n">
        <v>26</v>
      </c>
      <c r="E232" s="5" t="n">
        <v>28</v>
      </c>
      <c r="F232" s="7" t="str">
        <f aca="false">HYPERLINK("https://drive.google.com/file/d/1Fzf8z02UKai6sQuq6RBqBpYMoyqSJSxc/view?usp=drivesdk","Avaa lehti")</f>
        <v>Avaa lehti</v>
      </c>
      <c r="G232" s="6" t="s">
        <v>371</v>
      </c>
    </row>
    <row r="233" customFormat="false" ht="34" hidden="false" customHeight="true" outlineLevel="0" collapsed="false">
      <c r="A233" s="8" t="n">
        <v>2003</v>
      </c>
      <c r="B233" s="9" t="s">
        <v>372</v>
      </c>
      <c r="C233" s="9" t="s">
        <v>267</v>
      </c>
      <c r="D233" s="8" t="n">
        <v>28</v>
      </c>
      <c r="E233" s="8" t="n">
        <v>30</v>
      </c>
      <c r="F233" s="10" t="str">
        <f aca="false">HYPERLINK("https://drive.google.com/file/d/1Fzf8z02UKai6sQuq6RBqBpYMoyqSJSxc/view?usp=drivesdk","Avaa lehti")</f>
        <v>Avaa lehti</v>
      </c>
      <c r="G233" s="9"/>
    </row>
    <row r="234" customFormat="false" ht="34" hidden="false" customHeight="true" outlineLevel="0" collapsed="false">
      <c r="A234" s="5" t="n">
        <v>2003</v>
      </c>
      <c r="B234" s="6" t="s">
        <v>373</v>
      </c>
      <c r="C234" s="6"/>
      <c r="D234" s="5" t="n">
        <v>30</v>
      </c>
      <c r="E234" s="5" t="n">
        <v>32</v>
      </c>
      <c r="F234" s="7" t="str">
        <f aca="false">HYPERLINK("https://drive.google.com/file/d/1Fzf8z02UKai6sQuq6RBqBpYMoyqSJSxc/view?usp=drivesdk","Avaa lehti")</f>
        <v>Avaa lehti</v>
      </c>
      <c r="G234" s="6" t="s">
        <v>70</v>
      </c>
    </row>
    <row r="235" customFormat="false" ht="34" hidden="false" customHeight="true" outlineLevel="0" collapsed="false">
      <c r="A235" s="8" t="n">
        <v>2003</v>
      </c>
      <c r="B235" s="9" t="s">
        <v>374</v>
      </c>
      <c r="C235" s="9"/>
      <c r="D235" s="8" t="n">
        <v>31</v>
      </c>
      <c r="E235" s="8" t="n">
        <v>33</v>
      </c>
      <c r="F235" s="10" t="str">
        <f aca="false">HYPERLINK("https://drive.google.com/file/d/1Fzf8z02UKai6sQuq6RBqBpYMoyqSJSxc/view?usp=drivesdk","Avaa lehti")</f>
        <v>Avaa lehti</v>
      </c>
      <c r="G235" s="9" t="s">
        <v>70</v>
      </c>
    </row>
    <row r="236" customFormat="false" ht="34" hidden="false" customHeight="true" outlineLevel="0" collapsed="false">
      <c r="A236" s="5" t="n">
        <v>2003</v>
      </c>
      <c r="B236" s="6" t="s">
        <v>375</v>
      </c>
      <c r="C236" s="6"/>
      <c r="D236" s="5" t="n">
        <v>32</v>
      </c>
      <c r="E236" s="5" t="n">
        <v>34</v>
      </c>
      <c r="F236" s="7" t="str">
        <f aca="false">HYPERLINK("https://drive.google.com/file/d/1Fzf8z02UKai6sQuq6RBqBpYMoyqSJSxc/view?usp=drivesdk","Avaa lehti")</f>
        <v>Avaa lehti</v>
      </c>
      <c r="G236" s="6" t="s">
        <v>70</v>
      </c>
    </row>
    <row r="237" customFormat="false" ht="34" hidden="false" customHeight="true" outlineLevel="0" collapsed="false">
      <c r="A237" s="8" t="n">
        <v>2004</v>
      </c>
      <c r="B237" s="9" t="s">
        <v>376</v>
      </c>
      <c r="C237" s="9" t="s">
        <v>10</v>
      </c>
      <c r="D237" s="8" t="n">
        <v>1</v>
      </c>
      <c r="E237" s="8" t="n">
        <v>3</v>
      </c>
      <c r="F237" s="10" t="str">
        <f aca="false">HYPERLINK("https://drive.google.com/file/d/1znDpXyFpc5wGwvYdi4FHErMPinnMBsAz/view?usp=drivesdk","Avaa lehti")</f>
        <v>Avaa lehti</v>
      </c>
      <c r="G237" s="9"/>
    </row>
    <row r="238" customFormat="false" ht="34" hidden="false" customHeight="true" outlineLevel="0" collapsed="false">
      <c r="A238" s="5" t="n">
        <v>2004</v>
      </c>
      <c r="B238" s="6" t="s">
        <v>377</v>
      </c>
      <c r="C238" s="6" t="s">
        <v>126</v>
      </c>
      <c r="D238" s="5" t="n">
        <v>2</v>
      </c>
      <c r="E238" s="5" t="n">
        <v>4</v>
      </c>
      <c r="F238" s="7" t="str">
        <f aca="false">HYPERLINK("https://drive.google.com/file/d/1znDpXyFpc5wGwvYdi4FHErMPinnMBsAz/view?usp=drivesdk","Avaa lehti")</f>
        <v>Avaa lehti</v>
      </c>
      <c r="G238" s="6"/>
    </row>
    <row r="239" customFormat="false" ht="34" hidden="false" customHeight="true" outlineLevel="0" collapsed="false">
      <c r="A239" s="8" t="n">
        <v>2004</v>
      </c>
      <c r="B239" s="9" t="s">
        <v>378</v>
      </c>
      <c r="C239" s="9" t="s">
        <v>379</v>
      </c>
      <c r="D239" s="8" t="n">
        <v>3</v>
      </c>
      <c r="E239" s="8" t="n">
        <v>5</v>
      </c>
      <c r="F239" s="10" t="str">
        <f aca="false">HYPERLINK("https://drive.google.com/file/d/1znDpXyFpc5wGwvYdi4FHErMPinnMBsAz/view?usp=drivesdk","Avaa lehti")</f>
        <v>Avaa lehti</v>
      </c>
      <c r="G239" s="9" t="s">
        <v>380</v>
      </c>
    </row>
    <row r="240" customFormat="false" ht="34" hidden="false" customHeight="true" outlineLevel="0" collapsed="false">
      <c r="A240" s="5" t="n">
        <v>2004</v>
      </c>
      <c r="B240" s="6" t="s">
        <v>381</v>
      </c>
      <c r="C240" s="6" t="s">
        <v>100</v>
      </c>
      <c r="D240" s="5" t="n">
        <v>4</v>
      </c>
      <c r="E240" s="5" t="n">
        <v>6</v>
      </c>
      <c r="F240" s="7" t="str">
        <f aca="false">HYPERLINK("https://drive.google.com/file/d/1znDpXyFpc5wGwvYdi4FHErMPinnMBsAz/view?usp=drivesdk","Avaa lehti")</f>
        <v>Avaa lehti</v>
      </c>
      <c r="G240" s="6"/>
    </row>
    <row r="241" customFormat="false" ht="34" hidden="false" customHeight="true" outlineLevel="0" collapsed="false">
      <c r="A241" s="8" t="n">
        <v>2004</v>
      </c>
      <c r="B241" s="9" t="s">
        <v>382</v>
      </c>
      <c r="C241" s="9" t="s">
        <v>383</v>
      </c>
      <c r="D241" s="8" t="n">
        <v>5</v>
      </c>
      <c r="E241" s="8" t="n">
        <v>7</v>
      </c>
      <c r="F241" s="10" t="str">
        <f aca="false">HYPERLINK("https://drive.google.com/file/d/1znDpXyFpc5wGwvYdi4FHErMPinnMBsAz/view?usp=drivesdk","Avaa lehti")</f>
        <v>Avaa lehti</v>
      </c>
      <c r="G241" s="9"/>
    </row>
    <row r="242" customFormat="false" ht="34" hidden="false" customHeight="true" outlineLevel="0" collapsed="false">
      <c r="A242" s="5" t="n">
        <v>2004</v>
      </c>
      <c r="B242" s="6" t="s">
        <v>384</v>
      </c>
      <c r="C242" s="6"/>
      <c r="D242" s="5" t="n">
        <v>6</v>
      </c>
      <c r="E242" s="5" t="n">
        <v>8</v>
      </c>
      <c r="F242" s="7" t="str">
        <f aca="false">HYPERLINK("https://drive.google.com/file/d/1znDpXyFpc5wGwvYdi4FHErMPinnMBsAz/view?usp=drivesdk","Avaa lehti")</f>
        <v>Avaa lehti</v>
      </c>
      <c r="G242" s="6" t="s">
        <v>28</v>
      </c>
    </row>
    <row r="243" customFormat="false" ht="34" hidden="false" customHeight="true" outlineLevel="0" collapsed="false">
      <c r="A243" s="8" t="n">
        <v>2004</v>
      </c>
      <c r="B243" s="9" t="s">
        <v>385</v>
      </c>
      <c r="C243" s="9" t="s">
        <v>386</v>
      </c>
      <c r="D243" s="8" t="n">
        <v>10</v>
      </c>
      <c r="E243" s="8" t="n">
        <v>12</v>
      </c>
      <c r="F243" s="10" t="str">
        <f aca="false">HYPERLINK("https://drive.google.com/file/d/1znDpXyFpc5wGwvYdi4FHErMPinnMBsAz/view?usp=drivesdk","Avaa lehti")</f>
        <v>Avaa lehti</v>
      </c>
      <c r="G243" s="9"/>
    </row>
    <row r="244" customFormat="false" ht="34" hidden="false" customHeight="true" outlineLevel="0" collapsed="false">
      <c r="A244" s="5" t="n">
        <v>2004</v>
      </c>
      <c r="B244" s="6" t="s">
        <v>387</v>
      </c>
      <c r="C244" s="6" t="s">
        <v>269</v>
      </c>
      <c r="D244" s="5" t="n">
        <v>12</v>
      </c>
      <c r="E244" s="5" t="n">
        <v>14</v>
      </c>
      <c r="F244" s="7" t="str">
        <f aca="false">HYPERLINK("https://drive.google.com/file/d/1znDpXyFpc5wGwvYdi4FHErMPinnMBsAz/view?usp=drivesdk","Avaa lehti")</f>
        <v>Avaa lehti</v>
      </c>
      <c r="G244" s="6"/>
    </row>
    <row r="245" customFormat="false" ht="34" hidden="false" customHeight="true" outlineLevel="0" collapsed="false">
      <c r="A245" s="8" t="n">
        <v>2004</v>
      </c>
      <c r="B245" s="9" t="s">
        <v>388</v>
      </c>
      <c r="C245" s="9" t="s">
        <v>389</v>
      </c>
      <c r="D245" s="8" t="n">
        <v>14</v>
      </c>
      <c r="E245" s="8" t="n">
        <v>16</v>
      </c>
      <c r="F245" s="10" t="str">
        <f aca="false">HYPERLINK("https://drive.google.com/file/d/1znDpXyFpc5wGwvYdi4FHErMPinnMBsAz/view?usp=drivesdk","Avaa lehti")</f>
        <v>Avaa lehti</v>
      </c>
      <c r="G245" s="9"/>
    </row>
    <row r="246" customFormat="false" ht="34" hidden="false" customHeight="true" outlineLevel="0" collapsed="false">
      <c r="A246" s="5" t="n">
        <v>2004</v>
      </c>
      <c r="B246" s="6" t="s">
        <v>390</v>
      </c>
      <c r="C246" s="6" t="s">
        <v>391</v>
      </c>
      <c r="D246" s="5" t="n">
        <v>18</v>
      </c>
      <c r="E246" s="5" t="n">
        <v>20</v>
      </c>
      <c r="F246" s="7" t="str">
        <f aca="false">HYPERLINK("https://drive.google.com/file/d/1znDpXyFpc5wGwvYdi4FHErMPinnMBsAz/view?usp=drivesdk","Avaa lehti")</f>
        <v>Avaa lehti</v>
      </c>
      <c r="G246" s="6"/>
    </row>
    <row r="247" customFormat="false" ht="34" hidden="false" customHeight="true" outlineLevel="0" collapsed="false">
      <c r="A247" s="8" t="n">
        <v>2004</v>
      </c>
      <c r="B247" s="9" t="s">
        <v>392</v>
      </c>
      <c r="C247" s="9" t="s">
        <v>92</v>
      </c>
      <c r="D247" s="8" t="n">
        <v>20</v>
      </c>
      <c r="E247" s="8" t="n">
        <v>22</v>
      </c>
      <c r="F247" s="10" t="str">
        <f aca="false">HYPERLINK("https://drive.google.com/file/d/1znDpXyFpc5wGwvYdi4FHErMPinnMBsAz/view?usp=drivesdk","Avaa lehti")</f>
        <v>Avaa lehti</v>
      </c>
      <c r="G247" s="9"/>
    </row>
    <row r="248" customFormat="false" ht="34" hidden="false" customHeight="true" outlineLevel="0" collapsed="false">
      <c r="A248" s="5" t="n">
        <v>2004</v>
      </c>
      <c r="B248" s="6" t="s">
        <v>393</v>
      </c>
      <c r="C248" s="6" t="s">
        <v>267</v>
      </c>
      <c r="D248" s="5" t="n">
        <v>23</v>
      </c>
      <c r="E248" s="5" t="n">
        <v>25</v>
      </c>
      <c r="F248" s="7" t="str">
        <f aca="false">HYPERLINK("https://drive.google.com/file/d/1znDpXyFpc5wGwvYdi4FHErMPinnMBsAz/view?usp=drivesdk","Avaa lehti")</f>
        <v>Avaa lehti</v>
      </c>
      <c r="G248" s="6"/>
    </row>
    <row r="249" customFormat="false" ht="34" hidden="false" customHeight="true" outlineLevel="0" collapsed="false">
      <c r="A249" s="8" t="n">
        <v>2004</v>
      </c>
      <c r="B249" s="9" t="s">
        <v>394</v>
      </c>
      <c r="C249" s="9" t="s">
        <v>280</v>
      </c>
      <c r="D249" s="8" t="n">
        <v>24</v>
      </c>
      <c r="E249" s="8" t="n">
        <v>26</v>
      </c>
      <c r="F249" s="10" t="str">
        <f aca="false">HYPERLINK("https://drive.google.com/file/d/1znDpXyFpc5wGwvYdi4FHErMPinnMBsAz/view?usp=drivesdk","Avaa lehti")</f>
        <v>Avaa lehti</v>
      </c>
      <c r="G249" s="9"/>
    </row>
    <row r="250" customFormat="false" ht="34" hidden="false" customHeight="true" outlineLevel="0" collapsed="false">
      <c r="A250" s="5" t="n">
        <v>2004</v>
      </c>
      <c r="B250" s="6" t="s">
        <v>395</v>
      </c>
      <c r="C250" s="6" t="s">
        <v>396</v>
      </c>
      <c r="D250" s="5" t="n">
        <v>28</v>
      </c>
      <c r="E250" s="5" t="n">
        <v>30</v>
      </c>
      <c r="F250" s="7" t="str">
        <f aca="false">HYPERLINK("https://drive.google.com/file/d/1znDpXyFpc5wGwvYdi4FHErMPinnMBsAz/view?usp=drivesdk","Avaa lehti")</f>
        <v>Avaa lehti</v>
      </c>
      <c r="G250" s="6"/>
    </row>
    <row r="251" customFormat="false" ht="34" hidden="false" customHeight="true" outlineLevel="0" collapsed="false">
      <c r="A251" s="8" t="n">
        <v>2004</v>
      </c>
      <c r="B251" s="9" t="s">
        <v>397</v>
      </c>
      <c r="C251" s="9" t="s">
        <v>398</v>
      </c>
      <c r="D251" s="8" t="n">
        <v>31</v>
      </c>
      <c r="E251" s="8" t="n">
        <v>33</v>
      </c>
      <c r="F251" s="10" t="str">
        <f aca="false">HYPERLINK("https://drive.google.com/file/d/1znDpXyFpc5wGwvYdi4FHErMPinnMBsAz/view?usp=drivesdk","Avaa lehti")</f>
        <v>Avaa lehti</v>
      </c>
      <c r="G251" s="9" t="s">
        <v>399</v>
      </c>
    </row>
    <row r="252" customFormat="false" ht="34" hidden="false" customHeight="true" outlineLevel="0" collapsed="false">
      <c r="A252" s="5" t="n">
        <v>2004</v>
      </c>
      <c r="B252" s="6" t="s">
        <v>400</v>
      </c>
      <c r="C252" s="6"/>
      <c r="D252" s="5" t="n">
        <v>32</v>
      </c>
      <c r="E252" s="5" t="n">
        <v>34</v>
      </c>
      <c r="F252" s="7" t="str">
        <f aca="false">HYPERLINK("https://drive.google.com/file/d/1znDpXyFpc5wGwvYdi4FHErMPinnMBsAz/view?usp=drivesdk","Avaa lehti")</f>
        <v>Avaa lehti</v>
      </c>
      <c r="G252" s="6" t="s">
        <v>28</v>
      </c>
    </row>
    <row r="253" customFormat="false" ht="34" hidden="false" customHeight="true" outlineLevel="0" collapsed="false">
      <c r="A253" s="8" t="n">
        <v>2004</v>
      </c>
      <c r="B253" s="9" t="s">
        <v>401</v>
      </c>
      <c r="C253" s="9"/>
      <c r="D253" s="8" t="n">
        <v>33</v>
      </c>
      <c r="E253" s="8" t="n">
        <v>35</v>
      </c>
      <c r="F253" s="10" t="str">
        <f aca="false">HYPERLINK("https://drive.google.com/file/d/1znDpXyFpc5wGwvYdi4FHErMPinnMBsAz/view?usp=drivesdk","Avaa lehti")</f>
        <v>Avaa lehti</v>
      </c>
      <c r="G253" s="9" t="s">
        <v>70</v>
      </c>
    </row>
    <row r="254" customFormat="false" ht="34" hidden="false" customHeight="true" outlineLevel="0" collapsed="false">
      <c r="A254" s="5" t="n">
        <v>2005</v>
      </c>
      <c r="B254" s="6" t="s">
        <v>402</v>
      </c>
      <c r="C254" s="6" t="s">
        <v>10</v>
      </c>
      <c r="D254" s="5" t="n">
        <v>1</v>
      </c>
      <c r="E254" s="5" t="n">
        <v>3</v>
      </c>
      <c r="F254" s="7" t="str">
        <f aca="false">HYPERLINK("https://drive.google.com/file/d/1BZRsQiHqKdJUO2KGNhFDRp9_mzmC-rsk/view?usp=drivesdk","Avaa lehti")</f>
        <v>Avaa lehti</v>
      </c>
      <c r="G254" s="6"/>
    </row>
    <row r="255" customFormat="false" ht="34" hidden="false" customHeight="true" outlineLevel="0" collapsed="false">
      <c r="A255" s="8" t="n">
        <v>2005</v>
      </c>
      <c r="B255" s="9" t="s">
        <v>403</v>
      </c>
      <c r="C255" s="9" t="s">
        <v>404</v>
      </c>
      <c r="D255" s="8" t="n">
        <v>2</v>
      </c>
      <c r="E255" s="8" t="n">
        <v>4</v>
      </c>
      <c r="F255" s="10" t="str">
        <f aca="false">HYPERLINK("https://drive.google.com/file/d/1BZRsQiHqKdJUO2KGNhFDRp9_mzmC-rsk/view?usp=drivesdk","Avaa lehti")</f>
        <v>Avaa lehti</v>
      </c>
      <c r="G255" s="9"/>
    </row>
    <row r="256" customFormat="false" ht="34" hidden="false" customHeight="true" outlineLevel="0" collapsed="false">
      <c r="A256" s="5" t="n">
        <v>2005</v>
      </c>
      <c r="B256" s="6" t="s">
        <v>405</v>
      </c>
      <c r="C256" s="6" t="s">
        <v>12</v>
      </c>
      <c r="D256" s="5" t="n">
        <v>3</v>
      </c>
      <c r="E256" s="5" t="n">
        <v>5</v>
      </c>
      <c r="F256" s="7" t="str">
        <f aca="false">HYPERLINK("https://drive.google.com/file/d/1BZRsQiHqKdJUO2KGNhFDRp9_mzmC-rsk/view?usp=drivesdk","Avaa lehti")</f>
        <v>Avaa lehti</v>
      </c>
      <c r="G256" s="6"/>
    </row>
    <row r="257" customFormat="false" ht="34" hidden="false" customHeight="true" outlineLevel="0" collapsed="false">
      <c r="A257" s="8" t="n">
        <v>2005</v>
      </c>
      <c r="B257" s="9" t="s">
        <v>150</v>
      </c>
      <c r="C257" s="9" t="s">
        <v>126</v>
      </c>
      <c r="D257" s="8" t="n">
        <v>4</v>
      </c>
      <c r="E257" s="8" t="n">
        <v>6</v>
      </c>
      <c r="F257" s="10" t="str">
        <f aca="false">HYPERLINK("https://drive.google.com/file/d/1BZRsQiHqKdJUO2KGNhFDRp9_mzmC-rsk/view?usp=drivesdk","Avaa lehti")</f>
        <v>Avaa lehti</v>
      </c>
      <c r="G257" s="9"/>
    </row>
    <row r="258" customFormat="false" ht="34" hidden="false" customHeight="true" outlineLevel="0" collapsed="false">
      <c r="A258" s="5" t="n">
        <v>2005</v>
      </c>
      <c r="B258" s="6" t="s">
        <v>406</v>
      </c>
      <c r="C258" s="6" t="s">
        <v>407</v>
      </c>
      <c r="D258" s="5" t="n">
        <v>5</v>
      </c>
      <c r="E258" s="5" t="n">
        <v>7</v>
      </c>
      <c r="F258" s="7" t="str">
        <f aca="false">HYPERLINK("https://drive.google.com/file/d/1BZRsQiHqKdJUO2KGNhFDRp9_mzmC-rsk/view?usp=drivesdk","Avaa lehti")</f>
        <v>Avaa lehti</v>
      </c>
      <c r="G258" s="6"/>
    </row>
    <row r="259" customFormat="false" ht="34" hidden="false" customHeight="true" outlineLevel="0" collapsed="false">
      <c r="A259" s="8" t="n">
        <v>2005</v>
      </c>
      <c r="B259" s="9" t="s">
        <v>408</v>
      </c>
      <c r="C259" s="9" t="s">
        <v>409</v>
      </c>
      <c r="D259" s="8" t="n">
        <v>6</v>
      </c>
      <c r="E259" s="8" t="n">
        <v>8</v>
      </c>
      <c r="F259" s="10" t="str">
        <f aca="false">HYPERLINK("https://drive.google.com/file/d/1BZRsQiHqKdJUO2KGNhFDRp9_mzmC-rsk/view?usp=drivesdk","Avaa lehti")</f>
        <v>Avaa lehti</v>
      </c>
      <c r="G259" s="9"/>
    </row>
    <row r="260" customFormat="false" ht="34" hidden="false" customHeight="true" outlineLevel="0" collapsed="false">
      <c r="A260" s="5" t="n">
        <v>2005</v>
      </c>
      <c r="B260" s="6" t="s">
        <v>410</v>
      </c>
      <c r="C260" s="6" t="s">
        <v>411</v>
      </c>
      <c r="D260" s="5" t="n">
        <v>8</v>
      </c>
      <c r="E260" s="5" t="n">
        <v>10</v>
      </c>
      <c r="F260" s="7" t="str">
        <f aca="false">HYPERLINK("https://drive.google.com/file/d/1BZRsQiHqKdJUO2KGNhFDRp9_mzmC-rsk/view?usp=drivesdk","Avaa lehti")</f>
        <v>Avaa lehti</v>
      </c>
      <c r="G260" s="6"/>
    </row>
    <row r="261" customFormat="false" ht="34" hidden="false" customHeight="true" outlineLevel="0" collapsed="false">
      <c r="A261" s="8" t="n">
        <v>2005</v>
      </c>
      <c r="B261" s="9" t="s">
        <v>412</v>
      </c>
      <c r="C261" s="9" t="s">
        <v>413</v>
      </c>
      <c r="D261" s="8" t="n">
        <v>10</v>
      </c>
      <c r="E261" s="8" t="n">
        <v>12</v>
      </c>
      <c r="F261" s="10" t="str">
        <f aca="false">HYPERLINK("https://drive.google.com/file/d/1BZRsQiHqKdJUO2KGNhFDRp9_mzmC-rsk/view?usp=drivesdk","Avaa lehti")</f>
        <v>Avaa lehti</v>
      </c>
      <c r="G261" s="9"/>
    </row>
    <row r="262" customFormat="false" ht="34" hidden="false" customHeight="true" outlineLevel="0" collapsed="false">
      <c r="A262" s="5" t="n">
        <v>2005</v>
      </c>
      <c r="B262" s="6" t="s">
        <v>414</v>
      </c>
      <c r="C262" s="6" t="s">
        <v>415</v>
      </c>
      <c r="D262" s="5" t="n">
        <v>12</v>
      </c>
      <c r="E262" s="5" t="n">
        <v>14</v>
      </c>
      <c r="F262" s="7" t="str">
        <f aca="false">HYPERLINK("https://drive.google.com/file/d/1BZRsQiHqKdJUO2KGNhFDRp9_mzmC-rsk/view?usp=drivesdk","Avaa lehti")</f>
        <v>Avaa lehti</v>
      </c>
      <c r="G262" s="6"/>
    </row>
    <row r="263" customFormat="false" ht="34" hidden="false" customHeight="true" outlineLevel="0" collapsed="false">
      <c r="A263" s="8" t="n">
        <v>2005</v>
      </c>
      <c r="B263" s="9" t="s">
        <v>416</v>
      </c>
      <c r="C263" s="9" t="s">
        <v>417</v>
      </c>
      <c r="D263" s="8" t="n">
        <v>14</v>
      </c>
      <c r="E263" s="8" t="n">
        <v>16</v>
      </c>
      <c r="F263" s="10" t="str">
        <f aca="false">HYPERLINK("https://drive.google.com/file/d/1BZRsQiHqKdJUO2KGNhFDRp9_mzmC-rsk/view?usp=drivesdk","Avaa lehti")</f>
        <v>Avaa lehti</v>
      </c>
      <c r="G263" s="9"/>
    </row>
    <row r="264" customFormat="false" ht="34" hidden="false" customHeight="true" outlineLevel="0" collapsed="false">
      <c r="A264" s="5" t="n">
        <v>2005</v>
      </c>
      <c r="B264" s="6" t="s">
        <v>418</v>
      </c>
      <c r="C264" s="6" t="s">
        <v>419</v>
      </c>
      <c r="D264" s="5" t="n">
        <v>17</v>
      </c>
      <c r="E264" s="5" t="n">
        <v>19</v>
      </c>
      <c r="F264" s="7" t="str">
        <f aca="false">HYPERLINK("https://drive.google.com/file/d/1BZRsQiHqKdJUO2KGNhFDRp9_mzmC-rsk/view?usp=drivesdk","Avaa lehti")</f>
        <v>Avaa lehti</v>
      </c>
      <c r="G264" s="6"/>
    </row>
    <row r="265" customFormat="false" ht="34" hidden="false" customHeight="true" outlineLevel="0" collapsed="false">
      <c r="A265" s="8" t="n">
        <v>2005</v>
      </c>
      <c r="B265" s="9" t="s">
        <v>420</v>
      </c>
      <c r="C265" s="9" t="s">
        <v>421</v>
      </c>
      <c r="D265" s="8" t="n">
        <v>18</v>
      </c>
      <c r="E265" s="8" t="n">
        <v>20</v>
      </c>
      <c r="F265" s="10" t="str">
        <f aca="false">HYPERLINK("https://drive.google.com/file/d/1BZRsQiHqKdJUO2KGNhFDRp9_mzmC-rsk/view?usp=drivesdk","Avaa lehti")</f>
        <v>Avaa lehti</v>
      </c>
      <c r="G265" s="9"/>
    </row>
    <row r="266" customFormat="false" ht="34" hidden="false" customHeight="true" outlineLevel="0" collapsed="false">
      <c r="A266" s="5" t="n">
        <v>2005</v>
      </c>
      <c r="B266" s="6" t="s">
        <v>422</v>
      </c>
      <c r="C266" s="6" t="s">
        <v>423</v>
      </c>
      <c r="D266" s="5" t="n">
        <v>20</v>
      </c>
      <c r="E266" s="5" t="n">
        <v>22</v>
      </c>
      <c r="F266" s="7" t="str">
        <f aca="false">HYPERLINK("https://drive.google.com/file/d/1BZRsQiHqKdJUO2KGNhFDRp9_mzmC-rsk/view?usp=drivesdk","Avaa lehti")</f>
        <v>Avaa lehti</v>
      </c>
      <c r="G266" s="6"/>
    </row>
    <row r="267" customFormat="false" ht="34" hidden="false" customHeight="true" outlineLevel="0" collapsed="false">
      <c r="A267" s="8" t="n">
        <v>2005</v>
      </c>
      <c r="B267" s="9" t="s">
        <v>424</v>
      </c>
      <c r="C267" s="9" t="s">
        <v>174</v>
      </c>
      <c r="D267" s="8" t="n">
        <v>22</v>
      </c>
      <c r="E267" s="8" t="n">
        <v>24</v>
      </c>
      <c r="F267" s="10" t="str">
        <f aca="false">HYPERLINK("https://drive.google.com/file/d/1BZRsQiHqKdJUO2KGNhFDRp9_mzmC-rsk/view?usp=drivesdk","Avaa lehti")</f>
        <v>Avaa lehti</v>
      </c>
      <c r="G267" s="9"/>
    </row>
    <row r="268" customFormat="false" ht="34" hidden="false" customHeight="true" outlineLevel="0" collapsed="false">
      <c r="A268" s="5" t="n">
        <v>2005</v>
      </c>
      <c r="B268" s="6" t="s">
        <v>425</v>
      </c>
      <c r="C268" s="6" t="s">
        <v>426</v>
      </c>
      <c r="D268" s="5" t="n">
        <v>24</v>
      </c>
      <c r="E268" s="5" t="n">
        <v>26</v>
      </c>
      <c r="F268" s="7" t="str">
        <f aca="false">HYPERLINK("https://drive.google.com/file/d/1BZRsQiHqKdJUO2KGNhFDRp9_mzmC-rsk/view?usp=drivesdk","Avaa lehti")</f>
        <v>Avaa lehti</v>
      </c>
      <c r="G268" s="6"/>
    </row>
    <row r="269" customFormat="false" ht="34" hidden="false" customHeight="true" outlineLevel="0" collapsed="false">
      <c r="A269" s="8" t="n">
        <v>2005</v>
      </c>
      <c r="B269" s="9" t="s">
        <v>427</v>
      </c>
      <c r="C269" s="9" t="s">
        <v>428</v>
      </c>
      <c r="D269" s="8" t="n">
        <v>25</v>
      </c>
      <c r="E269" s="8" t="n">
        <v>27</v>
      </c>
      <c r="F269" s="10" t="str">
        <f aca="false">HYPERLINK("https://drive.google.com/file/d/1BZRsQiHqKdJUO2KGNhFDRp9_mzmC-rsk/view?usp=drivesdk","Avaa lehti")</f>
        <v>Avaa lehti</v>
      </c>
      <c r="G269" s="9"/>
    </row>
    <row r="270" customFormat="false" ht="34" hidden="false" customHeight="true" outlineLevel="0" collapsed="false">
      <c r="A270" s="5" t="n">
        <v>2005</v>
      </c>
      <c r="B270" s="6" t="s">
        <v>429</v>
      </c>
      <c r="C270" s="6" t="s">
        <v>430</v>
      </c>
      <c r="D270" s="5" t="n">
        <v>27</v>
      </c>
      <c r="E270" s="5" t="n">
        <v>29</v>
      </c>
      <c r="F270" s="7" t="str">
        <f aca="false">HYPERLINK("https://drive.google.com/file/d/1BZRsQiHqKdJUO2KGNhFDRp9_mzmC-rsk/view?usp=drivesdk","Avaa lehti")</f>
        <v>Avaa lehti</v>
      </c>
      <c r="G270" s="6"/>
    </row>
    <row r="271" customFormat="false" ht="34" hidden="false" customHeight="true" outlineLevel="0" collapsed="false">
      <c r="A271" s="8" t="n">
        <v>2005</v>
      </c>
      <c r="B271" s="9" t="s">
        <v>431</v>
      </c>
      <c r="C271" s="9"/>
      <c r="D271" s="8" t="n">
        <v>28</v>
      </c>
      <c r="E271" s="8" t="n">
        <v>30</v>
      </c>
      <c r="F271" s="10" t="str">
        <f aca="false">HYPERLINK("https://drive.google.com/file/d/1BZRsQiHqKdJUO2KGNhFDRp9_mzmC-rsk/view?usp=drivesdk","Avaa lehti")</f>
        <v>Avaa lehti</v>
      </c>
      <c r="G271" s="9" t="s">
        <v>193</v>
      </c>
    </row>
    <row r="272" customFormat="false" ht="34" hidden="false" customHeight="true" outlineLevel="0" collapsed="false">
      <c r="A272" s="5" t="n">
        <v>2005</v>
      </c>
      <c r="B272" s="6" t="s">
        <v>325</v>
      </c>
      <c r="C272" s="6"/>
      <c r="D272" s="5" t="n">
        <v>30</v>
      </c>
      <c r="E272" s="5" t="n">
        <v>32</v>
      </c>
      <c r="F272" s="7" t="str">
        <f aca="false">HYPERLINK("https://drive.google.com/file/d/1BZRsQiHqKdJUO2KGNhFDRp9_mzmC-rsk/view?usp=drivesdk","Avaa lehti")</f>
        <v>Avaa lehti</v>
      </c>
      <c r="G272" s="6" t="s">
        <v>70</v>
      </c>
    </row>
    <row r="273" customFormat="false" ht="34" hidden="false" customHeight="true" outlineLevel="0" collapsed="false">
      <c r="A273" s="8" t="n">
        <v>2005</v>
      </c>
      <c r="B273" s="9" t="s">
        <v>432</v>
      </c>
      <c r="C273" s="9"/>
      <c r="D273" s="8" t="n">
        <v>32</v>
      </c>
      <c r="E273" s="8" t="n">
        <v>34</v>
      </c>
      <c r="F273" s="10" t="str">
        <f aca="false">HYPERLINK("https://drive.google.com/file/d/1BZRsQiHqKdJUO2KGNhFDRp9_mzmC-rsk/view?usp=drivesdk","Avaa lehti")</f>
        <v>Avaa lehti</v>
      </c>
      <c r="G273" s="9" t="s">
        <v>193</v>
      </c>
    </row>
    <row r="274" customFormat="false" ht="34" hidden="false" customHeight="true" outlineLevel="0" collapsed="false">
      <c r="A274" s="5" t="n">
        <v>2005</v>
      </c>
      <c r="B274" s="6" t="s">
        <v>433</v>
      </c>
      <c r="C274" s="6" t="s">
        <v>426</v>
      </c>
      <c r="D274" s="5" t="n">
        <v>34</v>
      </c>
      <c r="E274" s="5" t="n">
        <v>36</v>
      </c>
      <c r="F274" s="7" t="str">
        <f aca="false">HYPERLINK("https://drive.google.com/file/d/1BZRsQiHqKdJUO2KGNhFDRp9_mzmC-rsk/view?usp=drivesdk","Avaa lehti")</f>
        <v>Avaa lehti</v>
      </c>
      <c r="G274" s="6"/>
    </row>
    <row r="275" customFormat="false" ht="34" hidden="false" customHeight="true" outlineLevel="0" collapsed="false">
      <c r="A275" s="8" t="n">
        <v>2005</v>
      </c>
      <c r="B275" s="9" t="s">
        <v>69</v>
      </c>
      <c r="C275" s="9"/>
      <c r="D275" s="8" t="n">
        <v>35</v>
      </c>
      <c r="E275" s="8" t="n">
        <v>37</v>
      </c>
      <c r="F275" s="10" t="str">
        <f aca="false">HYPERLINK("https://drive.google.com/file/d/1BZRsQiHqKdJUO2KGNhFDRp9_mzmC-rsk/view?usp=drivesdk","Avaa lehti")</f>
        <v>Avaa lehti</v>
      </c>
      <c r="G275" s="9" t="s">
        <v>70</v>
      </c>
    </row>
    <row r="276" customFormat="false" ht="34" hidden="false" customHeight="true" outlineLevel="0" collapsed="false">
      <c r="A276" s="5" t="n">
        <v>2006</v>
      </c>
      <c r="B276" s="6" t="s">
        <v>434</v>
      </c>
      <c r="C276" s="6" t="s">
        <v>10</v>
      </c>
      <c r="D276" s="5" t="n">
        <v>1</v>
      </c>
      <c r="E276" s="5" t="n">
        <v>3</v>
      </c>
      <c r="F276" s="7" t="str">
        <f aca="false">HYPERLINK("https://drive.google.com/file/d/19sRQkoW14WDk18qeSqiJ327jgFPHEHG9/view?usp=drivesdk","Avaa lehti")</f>
        <v>Avaa lehti</v>
      </c>
      <c r="G276" s="6"/>
    </row>
    <row r="277" customFormat="false" ht="34" hidden="false" customHeight="true" outlineLevel="0" collapsed="false">
      <c r="A277" s="8" t="n">
        <v>2006</v>
      </c>
      <c r="B277" s="9" t="s">
        <v>403</v>
      </c>
      <c r="C277" s="9" t="s">
        <v>190</v>
      </c>
      <c r="D277" s="8" t="n">
        <v>2</v>
      </c>
      <c r="E277" s="8" t="n">
        <v>4</v>
      </c>
      <c r="F277" s="10" t="str">
        <f aca="false">HYPERLINK("https://drive.google.com/file/d/19sRQkoW14WDk18qeSqiJ327jgFPHEHG9/view?usp=drivesdk","Avaa lehti")</f>
        <v>Avaa lehti</v>
      </c>
      <c r="G277" s="9"/>
    </row>
    <row r="278" customFormat="false" ht="34" hidden="false" customHeight="true" outlineLevel="0" collapsed="false">
      <c r="A278" s="5" t="n">
        <v>2006</v>
      </c>
      <c r="B278" s="6" t="s">
        <v>435</v>
      </c>
      <c r="C278" s="6" t="s">
        <v>436</v>
      </c>
      <c r="D278" s="5" t="n">
        <v>3</v>
      </c>
      <c r="E278" s="5" t="n">
        <v>5</v>
      </c>
      <c r="F278" s="7" t="str">
        <f aca="false">HYPERLINK("https://drive.google.com/file/d/19sRQkoW14WDk18qeSqiJ327jgFPHEHG9/view?usp=drivesdk","Avaa lehti")</f>
        <v>Avaa lehti</v>
      </c>
      <c r="G278" s="6"/>
    </row>
    <row r="279" customFormat="false" ht="34" hidden="false" customHeight="true" outlineLevel="0" collapsed="false">
      <c r="A279" s="8" t="n">
        <v>2006</v>
      </c>
      <c r="B279" s="9" t="s">
        <v>437</v>
      </c>
      <c r="C279" s="9" t="s">
        <v>438</v>
      </c>
      <c r="D279" s="8" t="n">
        <v>4</v>
      </c>
      <c r="E279" s="8" t="n">
        <v>6</v>
      </c>
      <c r="F279" s="10" t="str">
        <f aca="false">HYPERLINK("https://drive.google.com/file/d/19sRQkoW14WDk18qeSqiJ327jgFPHEHG9/view?usp=drivesdk","Avaa lehti")</f>
        <v>Avaa lehti</v>
      </c>
      <c r="G279" s="9"/>
    </row>
    <row r="280" customFormat="false" ht="34" hidden="false" customHeight="true" outlineLevel="0" collapsed="false">
      <c r="A280" s="5" t="n">
        <v>2006</v>
      </c>
      <c r="B280" s="6" t="s">
        <v>439</v>
      </c>
      <c r="C280" s="6" t="s">
        <v>440</v>
      </c>
      <c r="D280" s="5" t="n">
        <v>5</v>
      </c>
      <c r="E280" s="5" t="n">
        <v>7</v>
      </c>
      <c r="F280" s="7" t="str">
        <f aca="false">HYPERLINK("https://drive.google.com/file/d/19sRQkoW14WDk18qeSqiJ327jgFPHEHG9/view?usp=drivesdk","Avaa lehti")</f>
        <v>Avaa lehti</v>
      </c>
      <c r="G280" s="6"/>
    </row>
    <row r="281" customFormat="false" ht="34" hidden="false" customHeight="true" outlineLevel="0" collapsed="false">
      <c r="A281" s="8" t="n">
        <v>2006</v>
      </c>
      <c r="B281" s="9" t="s">
        <v>441</v>
      </c>
      <c r="C281" s="9" t="s">
        <v>407</v>
      </c>
      <c r="D281" s="8" t="n">
        <v>6</v>
      </c>
      <c r="E281" s="8" t="n">
        <v>8</v>
      </c>
      <c r="F281" s="10" t="str">
        <f aca="false">HYPERLINK("https://drive.google.com/file/d/19sRQkoW14WDk18qeSqiJ327jgFPHEHG9/view?usp=drivesdk","Avaa lehti")</f>
        <v>Avaa lehti</v>
      </c>
      <c r="G281" s="9"/>
    </row>
    <row r="282" customFormat="false" ht="34" hidden="false" customHeight="true" outlineLevel="0" collapsed="false">
      <c r="A282" s="5" t="n">
        <v>2006</v>
      </c>
      <c r="B282" s="6" t="s">
        <v>442</v>
      </c>
      <c r="C282" s="6" t="s">
        <v>12</v>
      </c>
      <c r="D282" s="5" t="n">
        <v>7</v>
      </c>
      <c r="E282" s="5" t="n">
        <v>9</v>
      </c>
      <c r="F282" s="7" t="str">
        <f aca="false">HYPERLINK("https://drive.google.com/file/d/19sRQkoW14WDk18qeSqiJ327jgFPHEHG9/view?usp=drivesdk","Avaa lehti")</f>
        <v>Avaa lehti</v>
      </c>
      <c r="G282" s="6"/>
    </row>
    <row r="283" customFormat="false" ht="34" hidden="false" customHeight="true" outlineLevel="0" collapsed="false">
      <c r="A283" s="8" t="n">
        <v>2006</v>
      </c>
      <c r="B283" s="9" t="s">
        <v>443</v>
      </c>
      <c r="C283" s="9" t="s">
        <v>444</v>
      </c>
      <c r="D283" s="8" t="n">
        <v>11</v>
      </c>
      <c r="E283" s="8" t="n">
        <v>13</v>
      </c>
      <c r="F283" s="10" t="str">
        <f aca="false">HYPERLINK("https://drive.google.com/file/d/19sRQkoW14WDk18qeSqiJ327jgFPHEHG9/view?usp=drivesdk","Avaa lehti")</f>
        <v>Avaa lehti</v>
      </c>
      <c r="G283" s="9"/>
    </row>
    <row r="284" customFormat="false" ht="34" hidden="false" customHeight="true" outlineLevel="0" collapsed="false">
      <c r="A284" s="5" t="n">
        <v>2006</v>
      </c>
      <c r="B284" s="6" t="s">
        <v>445</v>
      </c>
      <c r="C284" s="6" t="s">
        <v>446</v>
      </c>
      <c r="D284" s="5" t="n">
        <v>14</v>
      </c>
      <c r="E284" s="5" t="n">
        <v>16</v>
      </c>
      <c r="F284" s="7" t="str">
        <f aca="false">HYPERLINK("https://drive.google.com/file/d/19sRQkoW14WDk18qeSqiJ327jgFPHEHG9/view?usp=drivesdk","Avaa lehti")</f>
        <v>Avaa lehti</v>
      </c>
      <c r="G284" s="6"/>
    </row>
    <row r="285" customFormat="false" ht="34" hidden="false" customHeight="true" outlineLevel="0" collapsed="false">
      <c r="A285" s="8" t="n">
        <v>2006</v>
      </c>
      <c r="B285" s="9" t="s">
        <v>447</v>
      </c>
      <c r="C285" s="9" t="s">
        <v>448</v>
      </c>
      <c r="D285" s="8" t="n">
        <v>16</v>
      </c>
      <c r="E285" s="8" t="n">
        <v>18</v>
      </c>
      <c r="F285" s="10" t="str">
        <f aca="false">HYPERLINK("https://drive.google.com/file/d/19sRQkoW14WDk18qeSqiJ327jgFPHEHG9/view?usp=drivesdk","Avaa lehti")</f>
        <v>Avaa lehti</v>
      </c>
      <c r="G285" s="9"/>
    </row>
    <row r="286" customFormat="false" ht="34" hidden="false" customHeight="true" outlineLevel="0" collapsed="false">
      <c r="A286" s="5" t="n">
        <v>2006</v>
      </c>
      <c r="B286" s="6" t="s">
        <v>449</v>
      </c>
      <c r="C286" s="6" t="s">
        <v>450</v>
      </c>
      <c r="D286" s="5" t="n">
        <v>18</v>
      </c>
      <c r="E286" s="5" t="n">
        <v>20</v>
      </c>
      <c r="F286" s="7" t="str">
        <f aca="false">HYPERLINK("https://drive.google.com/file/d/19sRQkoW14WDk18qeSqiJ327jgFPHEHG9/view?usp=drivesdk","Avaa lehti")</f>
        <v>Avaa lehti</v>
      </c>
      <c r="G286" s="6"/>
    </row>
    <row r="287" customFormat="false" ht="34" hidden="false" customHeight="true" outlineLevel="0" collapsed="false">
      <c r="A287" s="8" t="n">
        <v>2006</v>
      </c>
      <c r="B287" s="9" t="s">
        <v>451</v>
      </c>
      <c r="C287" s="9" t="s">
        <v>426</v>
      </c>
      <c r="D287" s="8" t="n">
        <v>21</v>
      </c>
      <c r="E287" s="8" t="n">
        <v>23</v>
      </c>
      <c r="F287" s="10" t="str">
        <f aca="false">HYPERLINK("https://drive.google.com/file/d/19sRQkoW14WDk18qeSqiJ327jgFPHEHG9/view?usp=drivesdk","Avaa lehti")</f>
        <v>Avaa lehti</v>
      </c>
      <c r="G287" s="9"/>
    </row>
    <row r="288" customFormat="false" ht="34" hidden="false" customHeight="true" outlineLevel="0" collapsed="false">
      <c r="A288" s="5" t="n">
        <v>2006</v>
      </c>
      <c r="B288" s="6" t="s">
        <v>452</v>
      </c>
      <c r="C288" s="6" t="s">
        <v>453</v>
      </c>
      <c r="D288" s="5" t="n">
        <v>22</v>
      </c>
      <c r="E288" s="5" t="n">
        <v>24</v>
      </c>
      <c r="F288" s="7" t="str">
        <f aca="false">HYPERLINK("https://drive.google.com/file/d/19sRQkoW14WDk18qeSqiJ327jgFPHEHG9/view?usp=drivesdk","Avaa lehti")</f>
        <v>Avaa lehti</v>
      </c>
      <c r="G288" s="6" t="s">
        <v>454</v>
      </c>
    </row>
    <row r="289" customFormat="false" ht="34" hidden="false" customHeight="true" outlineLevel="0" collapsed="false">
      <c r="A289" s="8" t="n">
        <v>2006</v>
      </c>
      <c r="B289" s="9" t="s">
        <v>455</v>
      </c>
      <c r="C289" s="9" t="s">
        <v>456</v>
      </c>
      <c r="D289" s="8" t="n">
        <v>24</v>
      </c>
      <c r="E289" s="8" t="n">
        <v>26</v>
      </c>
      <c r="F289" s="10" t="str">
        <f aca="false">HYPERLINK("https://drive.google.com/file/d/19sRQkoW14WDk18qeSqiJ327jgFPHEHG9/view?usp=drivesdk","Avaa lehti")</f>
        <v>Avaa lehti</v>
      </c>
      <c r="G289" s="9"/>
    </row>
    <row r="290" customFormat="false" ht="34" hidden="false" customHeight="true" outlineLevel="0" collapsed="false">
      <c r="A290" s="5" t="n">
        <v>2006</v>
      </c>
      <c r="B290" s="6" t="s">
        <v>457</v>
      </c>
      <c r="C290" s="6" t="s">
        <v>458</v>
      </c>
      <c r="D290" s="5" t="n">
        <v>26</v>
      </c>
      <c r="E290" s="5" t="n">
        <v>28</v>
      </c>
      <c r="F290" s="7" t="str">
        <f aca="false">HYPERLINK("https://drive.google.com/file/d/19sRQkoW14WDk18qeSqiJ327jgFPHEHG9/view?usp=drivesdk","Avaa lehti")</f>
        <v>Avaa lehti</v>
      </c>
      <c r="G290" s="6"/>
    </row>
    <row r="291" customFormat="false" ht="34" hidden="false" customHeight="true" outlineLevel="0" collapsed="false">
      <c r="A291" s="8" t="n">
        <v>2006</v>
      </c>
      <c r="B291" s="9" t="s">
        <v>459</v>
      </c>
      <c r="C291" s="9" t="s">
        <v>460</v>
      </c>
      <c r="D291" s="8" t="n">
        <v>27</v>
      </c>
      <c r="E291" s="8" t="n">
        <v>29</v>
      </c>
      <c r="F291" s="10" t="str">
        <f aca="false">HYPERLINK("https://drive.google.com/file/d/19sRQkoW14WDk18qeSqiJ327jgFPHEHG9/view?usp=drivesdk","Avaa lehti")</f>
        <v>Avaa lehti</v>
      </c>
      <c r="G291" s="9"/>
    </row>
    <row r="292" customFormat="false" ht="34" hidden="false" customHeight="true" outlineLevel="0" collapsed="false">
      <c r="A292" s="5" t="n">
        <v>2006</v>
      </c>
      <c r="B292" s="6" t="s">
        <v>461</v>
      </c>
      <c r="C292" s="6"/>
      <c r="D292" s="5" t="n">
        <v>30</v>
      </c>
      <c r="E292" s="5" t="n">
        <v>32</v>
      </c>
      <c r="F292" s="7" t="str">
        <f aca="false">HYPERLINK("https://drive.google.com/file/d/19sRQkoW14WDk18qeSqiJ327jgFPHEHG9/view?usp=drivesdk","Avaa lehti")</f>
        <v>Avaa lehti</v>
      </c>
      <c r="G292" s="6" t="s">
        <v>193</v>
      </c>
    </row>
    <row r="293" customFormat="false" ht="34" hidden="false" customHeight="true" outlineLevel="0" collapsed="false">
      <c r="A293" s="8" t="n">
        <v>2006</v>
      </c>
      <c r="B293" s="9" t="s">
        <v>325</v>
      </c>
      <c r="C293" s="9"/>
      <c r="D293" s="8" t="n">
        <v>32</v>
      </c>
      <c r="E293" s="8" t="n">
        <v>34</v>
      </c>
      <c r="F293" s="10" t="str">
        <f aca="false">HYPERLINK("https://drive.google.com/file/d/19sRQkoW14WDk18qeSqiJ327jgFPHEHG9/view?usp=drivesdk","Avaa lehti")</f>
        <v>Avaa lehti</v>
      </c>
      <c r="G293" s="9" t="s">
        <v>70</v>
      </c>
    </row>
    <row r="294" customFormat="false" ht="34" hidden="false" customHeight="true" outlineLevel="0" collapsed="false">
      <c r="A294" s="5" t="n">
        <v>2006</v>
      </c>
      <c r="B294" s="6" t="s">
        <v>462</v>
      </c>
      <c r="C294" s="6"/>
      <c r="D294" s="5" t="n">
        <v>34</v>
      </c>
      <c r="E294" s="5" t="n">
        <v>36</v>
      </c>
      <c r="F294" s="7" t="str">
        <f aca="false">HYPERLINK("https://drive.google.com/file/d/19sRQkoW14WDk18qeSqiJ327jgFPHEHG9/view?usp=drivesdk","Avaa lehti")</f>
        <v>Avaa lehti</v>
      </c>
      <c r="G294" s="6" t="s">
        <v>193</v>
      </c>
    </row>
    <row r="295" customFormat="false" ht="34" hidden="false" customHeight="true" outlineLevel="0" collapsed="false">
      <c r="A295" s="8" t="n">
        <v>2006</v>
      </c>
      <c r="B295" s="9" t="s">
        <v>463</v>
      </c>
      <c r="C295" s="9" t="s">
        <v>187</v>
      </c>
      <c r="D295" s="8" t="n">
        <v>36</v>
      </c>
      <c r="E295" s="8" t="n">
        <v>38</v>
      </c>
      <c r="F295" s="10" t="str">
        <f aca="false">HYPERLINK("https://drive.google.com/file/d/19sRQkoW14WDk18qeSqiJ327jgFPHEHG9/view?usp=drivesdk","Avaa lehti")</f>
        <v>Avaa lehti</v>
      </c>
      <c r="G295" s="9"/>
    </row>
    <row r="296" customFormat="false" ht="34" hidden="false" customHeight="true" outlineLevel="0" collapsed="false">
      <c r="A296" s="5" t="n">
        <v>2006</v>
      </c>
      <c r="B296" s="6" t="s">
        <v>69</v>
      </c>
      <c r="C296" s="6"/>
      <c r="D296" s="5" t="n">
        <v>39</v>
      </c>
      <c r="E296" s="5" t="n">
        <v>41</v>
      </c>
      <c r="F296" s="7" t="str">
        <f aca="false">HYPERLINK("https://drive.google.com/file/d/19sRQkoW14WDk18qeSqiJ327jgFPHEHG9/view?usp=drivesdk","Avaa lehti")</f>
        <v>Avaa lehti</v>
      </c>
      <c r="G296" s="6" t="s">
        <v>70</v>
      </c>
    </row>
    <row r="297" customFormat="false" ht="34" hidden="false" customHeight="true" outlineLevel="0" collapsed="false">
      <c r="A297" s="8" t="n">
        <v>2007</v>
      </c>
      <c r="B297" s="9" t="s">
        <v>464</v>
      </c>
      <c r="C297" s="9" t="s">
        <v>465</v>
      </c>
      <c r="D297" s="8" t="n">
        <v>1</v>
      </c>
      <c r="E297" s="8" t="n">
        <v>3</v>
      </c>
      <c r="F297" s="10" t="str">
        <f aca="false">HYPERLINK("https://drive.google.com/file/d/1KgdFbwCG9-QRqRubw6FafvHiQDrZUQVG/view?usp=drivesdk","Avaa lehti")</f>
        <v>Avaa lehti</v>
      </c>
      <c r="G297" s="9"/>
    </row>
    <row r="298" customFormat="false" ht="34" hidden="false" customHeight="true" outlineLevel="0" collapsed="false">
      <c r="A298" s="5" t="n">
        <v>2007</v>
      </c>
      <c r="B298" s="6" t="s">
        <v>466</v>
      </c>
      <c r="C298" s="6" t="s">
        <v>467</v>
      </c>
      <c r="D298" s="5" t="n">
        <v>2</v>
      </c>
      <c r="E298" s="5" t="n">
        <v>4</v>
      </c>
      <c r="F298" s="7" t="str">
        <f aca="false">HYPERLINK("https://drive.google.com/file/d/1KgdFbwCG9-QRqRubw6FafvHiQDrZUQVG/view?usp=drivesdk","Avaa lehti")</f>
        <v>Avaa lehti</v>
      </c>
      <c r="G298" s="6"/>
    </row>
    <row r="299" customFormat="false" ht="34" hidden="false" customHeight="true" outlineLevel="0" collapsed="false">
      <c r="A299" s="8" t="n">
        <v>2007</v>
      </c>
      <c r="B299" s="9" t="s">
        <v>468</v>
      </c>
      <c r="C299" s="9" t="s">
        <v>12</v>
      </c>
      <c r="D299" s="8" t="n">
        <v>3</v>
      </c>
      <c r="E299" s="8" t="n">
        <v>5</v>
      </c>
      <c r="F299" s="10" t="str">
        <f aca="false">HYPERLINK("https://drive.google.com/file/d/1KgdFbwCG9-QRqRubw6FafvHiQDrZUQVG/view?usp=drivesdk","Avaa lehti")</f>
        <v>Avaa lehti</v>
      </c>
      <c r="G299" s="9"/>
    </row>
    <row r="300" customFormat="false" ht="34" hidden="false" customHeight="true" outlineLevel="0" collapsed="false">
      <c r="A300" s="5" t="n">
        <v>2007</v>
      </c>
      <c r="B300" s="6" t="s">
        <v>469</v>
      </c>
      <c r="C300" s="6" t="s">
        <v>470</v>
      </c>
      <c r="D300" s="5" t="n">
        <v>4</v>
      </c>
      <c r="E300" s="5" t="n">
        <v>6</v>
      </c>
      <c r="F300" s="7" t="str">
        <f aca="false">HYPERLINK("https://drive.google.com/file/d/1KgdFbwCG9-QRqRubw6FafvHiQDrZUQVG/view?usp=drivesdk","Avaa lehti")</f>
        <v>Avaa lehti</v>
      </c>
      <c r="G300" s="6"/>
    </row>
    <row r="301" customFormat="false" ht="34" hidden="false" customHeight="true" outlineLevel="0" collapsed="false">
      <c r="A301" s="8" t="n">
        <v>2007</v>
      </c>
      <c r="B301" s="9" t="s">
        <v>471</v>
      </c>
      <c r="C301" s="9" t="s">
        <v>472</v>
      </c>
      <c r="D301" s="8" t="n">
        <v>5</v>
      </c>
      <c r="E301" s="8" t="n">
        <v>7</v>
      </c>
      <c r="F301" s="10" t="str">
        <f aca="false">HYPERLINK("https://drive.google.com/file/d/1KgdFbwCG9-QRqRubw6FafvHiQDrZUQVG/view?usp=drivesdk","Avaa lehti")</f>
        <v>Avaa lehti</v>
      </c>
      <c r="G301" s="9"/>
    </row>
    <row r="302" customFormat="false" ht="34" hidden="false" customHeight="true" outlineLevel="0" collapsed="false">
      <c r="A302" s="5" t="n">
        <v>2007</v>
      </c>
      <c r="B302" s="6" t="s">
        <v>473</v>
      </c>
      <c r="C302" s="6" t="s">
        <v>474</v>
      </c>
      <c r="D302" s="5" t="n">
        <v>6</v>
      </c>
      <c r="E302" s="5" t="n">
        <v>8</v>
      </c>
      <c r="F302" s="7" t="str">
        <f aca="false">HYPERLINK("https://drive.google.com/file/d/1KgdFbwCG9-QRqRubw6FafvHiQDrZUQVG/view?usp=drivesdk","Avaa lehti")</f>
        <v>Avaa lehti</v>
      </c>
      <c r="G302" s="6"/>
    </row>
    <row r="303" customFormat="false" ht="34" hidden="false" customHeight="true" outlineLevel="0" collapsed="false">
      <c r="A303" s="8" t="n">
        <v>2007</v>
      </c>
      <c r="B303" s="9" t="s">
        <v>475</v>
      </c>
      <c r="C303" s="9" t="s">
        <v>415</v>
      </c>
      <c r="D303" s="8" t="n">
        <v>8</v>
      </c>
      <c r="E303" s="8" t="n">
        <v>10</v>
      </c>
      <c r="F303" s="10" t="str">
        <f aca="false">HYPERLINK("https://drive.google.com/file/d/1KgdFbwCG9-QRqRubw6FafvHiQDrZUQVG/view?usp=drivesdk","Avaa lehti")</f>
        <v>Avaa lehti</v>
      </c>
      <c r="G303" s="9"/>
    </row>
    <row r="304" customFormat="false" ht="34" hidden="false" customHeight="true" outlineLevel="0" collapsed="false">
      <c r="A304" s="5" t="n">
        <v>2007</v>
      </c>
      <c r="B304" s="6" t="s">
        <v>476</v>
      </c>
      <c r="C304" s="6" t="s">
        <v>208</v>
      </c>
      <c r="D304" s="5" t="n">
        <v>11</v>
      </c>
      <c r="E304" s="5" t="n">
        <v>13</v>
      </c>
      <c r="F304" s="7" t="str">
        <f aca="false">HYPERLINK("https://drive.google.com/file/d/1KgdFbwCG9-QRqRubw6FafvHiQDrZUQVG/view?usp=drivesdk","Avaa lehti")</f>
        <v>Avaa lehti</v>
      </c>
      <c r="G304" s="6"/>
    </row>
    <row r="305" customFormat="false" ht="34" hidden="false" customHeight="true" outlineLevel="0" collapsed="false">
      <c r="A305" s="8" t="n">
        <v>2007</v>
      </c>
      <c r="B305" s="9" t="s">
        <v>477</v>
      </c>
      <c r="C305" s="9" t="s">
        <v>478</v>
      </c>
      <c r="D305" s="8" t="n">
        <v>13</v>
      </c>
      <c r="E305" s="8" t="n">
        <v>15</v>
      </c>
      <c r="F305" s="10" t="str">
        <f aca="false">HYPERLINK("https://drive.google.com/file/d/1KgdFbwCG9-QRqRubw6FafvHiQDrZUQVG/view?usp=drivesdk","Avaa lehti")</f>
        <v>Avaa lehti</v>
      </c>
      <c r="G305" s="9"/>
    </row>
    <row r="306" customFormat="false" ht="34" hidden="false" customHeight="true" outlineLevel="0" collapsed="false">
      <c r="A306" s="5" t="n">
        <v>2007</v>
      </c>
      <c r="B306" s="6" t="s">
        <v>479</v>
      </c>
      <c r="C306" s="6" t="s">
        <v>174</v>
      </c>
      <c r="D306" s="5" t="n">
        <v>16</v>
      </c>
      <c r="E306" s="5" t="n">
        <v>18</v>
      </c>
      <c r="F306" s="7" t="str">
        <f aca="false">HYPERLINK("https://drive.google.com/file/d/1KgdFbwCG9-QRqRubw6FafvHiQDrZUQVG/view?usp=drivesdk","Avaa lehti")</f>
        <v>Avaa lehti</v>
      </c>
      <c r="G306" s="6"/>
    </row>
    <row r="307" customFormat="false" ht="34" hidden="false" customHeight="true" outlineLevel="0" collapsed="false">
      <c r="A307" s="8" t="n">
        <v>2007</v>
      </c>
      <c r="B307" s="9" t="s">
        <v>480</v>
      </c>
      <c r="C307" s="9" t="s">
        <v>411</v>
      </c>
      <c r="D307" s="8" t="n">
        <v>18</v>
      </c>
      <c r="E307" s="8" t="n">
        <v>20</v>
      </c>
      <c r="F307" s="10" t="str">
        <f aca="false">HYPERLINK("https://drive.google.com/file/d/1KgdFbwCG9-QRqRubw6FafvHiQDrZUQVG/view?usp=drivesdk","Avaa lehti")</f>
        <v>Avaa lehti</v>
      </c>
      <c r="G307" s="9"/>
    </row>
    <row r="308" customFormat="false" ht="34" hidden="false" customHeight="true" outlineLevel="0" collapsed="false">
      <c r="A308" s="5" t="n">
        <v>2007</v>
      </c>
      <c r="B308" s="6" t="s">
        <v>481</v>
      </c>
      <c r="C308" s="6" t="s">
        <v>482</v>
      </c>
      <c r="D308" s="5" t="n">
        <v>21</v>
      </c>
      <c r="E308" s="5" t="n">
        <v>23</v>
      </c>
      <c r="F308" s="7" t="str">
        <f aca="false">HYPERLINK("https://drive.google.com/file/d/1KgdFbwCG9-QRqRubw6FafvHiQDrZUQVG/view?usp=drivesdk","Avaa lehti")</f>
        <v>Avaa lehti</v>
      </c>
      <c r="G308" s="6"/>
    </row>
    <row r="309" customFormat="false" ht="34" hidden="false" customHeight="true" outlineLevel="0" collapsed="false">
      <c r="A309" s="8" t="n">
        <v>2007</v>
      </c>
      <c r="B309" s="9" t="s">
        <v>483</v>
      </c>
      <c r="C309" s="9" t="s">
        <v>484</v>
      </c>
      <c r="D309" s="8" t="n">
        <v>22</v>
      </c>
      <c r="E309" s="8" t="n">
        <v>24</v>
      </c>
      <c r="F309" s="10" t="str">
        <f aca="false">HYPERLINK("https://drive.google.com/file/d/1KgdFbwCG9-QRqRubw6FafvHiQDrZUQVG/view?usp=drivesdk","Avaa lehti")</f>
        <v>Avaa lehti</v>
      </c>
      <c r="G309" s="9"/>
    </row>
    <row r="310" customFormat="false" ht="34" hidden="false" customHeight="true" outlineLevel="0" collapsed="false">
      <c r="A310" s="5" t="n">
        <v>2007</v>
      </c>
      <c r="B310" s="6" t="s">
        <v>485</v>
      </c>
      <c r="C310" s="6" t="s">
        <v>486</v>
      </c>
      <c r="D310" s="5" t="n">
        <v>24</v>
      </c>
      <c r="E310" s="5" t="n">
        <v>26</v>
      </c>
      <c r="F310" s="7" t="str">
        <f aca="false">HYPERLINK("https://drive.google.com/file/d/1KgdFbwCG9-QRqRubw6FafvHiQDrZUQVG/view?usp=drivesdk","Avaa lehti")</f>
        <v>Avaa lehti</v>
      </c>
      <c r="G310" s="6"/>
    </row>
    <row r="311" customFormat="false" ht="34" hidden="false" customHeight="true" outlineLevel="0" collapsed="false">
      <c r="A311" s="8" t="n">
        <v>2007</v>
      </c>
      <c r="B311" s="9" t="s">
        <v>487</v>
      </c>
      <c r="C311" s="9" t="s">
        <v>488</v>
      </c>
      <c r="D311" s="8" t="n">
        <v>25</v>
      </c>
      <c r="E311" s="8" t="n">
        <v>27</v>
      </c>
      <c r="F311" s="10" t="str">
        <f aca="false">HYPERLINK("https://drive.google.com/file/d/1KgdFbwCG9-QRqRubw6FafvHiQDrZUQVG/view?usp=drivesdk","Avaa lehti")</f>
        <v>Avaa lehti</v>
      </c>
      <c r="G311" s="9"/>
    </row>
    <row r="312" customFormat="false" ht="34" hidden="false" customHeight="true" outlineLevel="0" collapsed="false">
      <c r="A312" s="5" t="n">
        <v>2007</v>
      </c>
      <c r="B312" s="6" t="s">
        <v>489</v>
      </c>
      <c r="C312" s="6" t="s">
        <v>490</v>
      </c>
      <c r="D312" s="5" t="n">
        <v>27</v>
      </c>
      <c r="E312" s="5" t="n">
        <v>29</v>
      </c>
      <c r="F312" s="7" t="str">
        <f aca="false">HYPERLINK("https://drive.google.com/file/d/1KgdFbwCG9-QRqRubw6FafvHiQDrZUQVG/view?usp=drivesdk","Avaa lehti")</f>
        <v>Avaa lehti</v>
      </c>
      <c r="G312" s="6"/>
    </row>
    <row r="313" customFormat="false" ht="34" hidden="false" customHeight="true" outlineLevel="0" collapsed="false">
      <c r="A313" s="8" t="n">
        <v>2007</v>
      </c>
      <c r="B313" s="9" t="s">
        <v>491</v>
      </c>
      <c r="C313" s="9" t="s">
        <v>492</v>
      </c>
      <c r="D313" s="8" t="n">
        <v>28</v>
      </c>
      <c r="E313" s="8" t="n">
        <v>30</v>
      </c>
      <c r="F313" s="10" t="str">
        <f aca="false">HYPERLINK("https://drive.google.com/file/d/1KgdFbwCG9-QRqRubw6FafvHiQDrZUQVG/view?usp=drivesdk","Avaa lehti")</f>
        <v>Avaa lehti</v>
      </c>
      <c r="G313" s="9"/>
    </row>
    <row r="314" customFormat="false" ht="34" hidden="false" customHeight="true" outlineLevel="0" collapsed="false">
      <c r="A314" s="5" t="n">
        <v>2007</v>
      </c>
      <c r="B314" s="6" t="s">
        <v>493</v>
      </c>
      <c r="C314" s="6" t="s">
        <v>494</v>
      </c>
      <c r="D314" s="5" t="n">
        <v>30</v>
      </c>
      <c r="E314" s="5" t="n">
        <v>32</v>
      </c>
      <c r="F314" s="7" t="str">
        <f aca="false">HYPERLINK("https://drive.google.com/file/d/1KgdFbwCG9-QRqRubw6FafvHiQDrZUQVG/view?usp=drivesdk","Avaa lehti")</f>
        <v>Avaa lehti</v>
      </c>
      <c r="G314" s="6" t="s">
        <v>495</v>
      </c>
    </row>
    <row r="315" customFormat="false" ht="34" hidden="false" customHeight="true" outlineLevel="0" collapsed="false">
      <c r="A315" s="8" t="n">
        <v>2007</v>
      </c>
      <c r="B315" s="9" t="s">
        <v>496</v>
      </c>
      <c r="C315" s="9" t="s">
        <v>497</v>
      </c>
      <c r="D315" s="8" t="n">
        <v>31</v>
      </c>
      <c r="E315" s="8" t="n">
        <v>33</v>
      </c>
      <c r="F315" s="10" t="str">
        <f aca="false">HYPERLINK("https://drive.google.com/file/d/1KgdFbwCG9-QRqRubw6FafvHiQDrZUQVG/view?usp=drivesdk","Avaa lehti")</f>
        <v>Avaa lehti</v>
      </c>
      <c r="G315" s="9" t="s">
        <v>498</v>
      </c>
    </row>
    <row r="316" customFormat="false" ht="34" hidden="false" customHeight="true" outlineLevel="0" collapsed="false">
      <c r="A316" s="5" t="n">
        <v>2007</v>
      </c>
      <c r="B316" s="6" t="s">
        <v>325</v>
      </c>
      <c r="C316" s="6"/>
      <c r="D316" s="5" t="n">
        <v>32</v>
      </c>
      <c r="E316" s="5" t="n">
        <v>34</v>
      </c>
      <c r="F316" s="7" t="str">
        <f aca="false">HYPERLINK("https://drive.google.com/file/d/1KgdFbwCG9-QRqRubw6FafvHiQDrZUQVG/view?usp=drivesdk","Avaa lehti")</f>
        <v>Avaa lehti</v>
      </c>
      <c r="G316" s="6" t="s">
        <v>70</v>
      </c>
    </row>
    <row r="317" customFormat="false" ht="34" hidden="false" customHeight="true" outlineLevel="0" collapsed="false">
      <c r="A317" s="8" t="n">
        <v>2007</v>
      </c>
      <c r="B317" s="9" t="s">
        <v>69</v>
      </c>
      <c r="C317" s="9"/>
      <c r="D317" s="8" t="n">
        <v>34</v>
      </c>
      <c r="E317" s="8" t="n">
        <v>36</v>
      </c>
      <c r="F317" s="10" t="str">
        <f aca="false">HYPERLINK("https://drive.google.com/file/d/1KgdFbwCG9-QRqRubw6FafvHiQDrZUQVG/view?usp=drivesdk","Avaa lehti")</f>
        <v>Avaa lehti</v>
      </c>
      <c r="G317" s="9" t="s">
        <v>70</v>
      </c>
    </row>
    <row r="318" customFormat="false" ht="34" hidden="false" customHeight="true" outlineLevel="0" collapsed="false">
      <c r="A318" s="5" t="n">
        <v>2007</v>
      </c>
      <c r="B318" s="6" t="s">
        <v>499</v>
      </c>
      <c r="C318" s="6" t="s">
        <v>500</v>
      </c>
      <c r="D318" s="5" t="n">
        <v>39</v>
      </c>
      <c r="E318" s="5" t="n">
        <v>41</v>
      </c>
      <c r="F318" s="7" t="str">
        <f aca="false">HYPERLINK("https://drive.google.com/file/d/1KgdFbwCG9-QRqRubw6FafvHiQDrZUQVG/view?usp=drivesdk","Avaa lehti")</f>
        <v>Avaa lehti</v>
      </c>
      <c r="G318" s="6"/>
    </row>
    <row r="319" customFormat="false" ht="34" hidden="false" customHeight="true" outlineLevel="0" collapsed="false">
      <c r="A319" s="8" t="n">
        <v>2007</v>
      </c>
      <c r="B319" s="9" t="s">
        <v>501</v>
      </c>
      <c r="C319" s="9" t="s">
        <v>502</v>
      </c>
      <c r="D319" s="8" t="n">
        <v>40</v>
      </c>
      <c r="E319" s="8" t="n">
        <v>42</v>
      </c>
      <c r="F319" s="10" t="str">
        <f aca="false">HYPERLINK("https://drive.google.com/file/d/1KgdFbwCG9-QRqRubw6FafvHiQDrZUQVG/view?usp=drivesdk","Avaa lehti")</f>
        <v>Avaa lehti</v>
      </c>
      <c r="G319" s="9"/>
    </row>
    <row r="320" customFormat="false" ht="34" hidden="false" customHeight="true" outlineLevel="0" collapsed="false">
      <c r="A320" s="5" t="n">
        <v>2007</v>
      </c>
      <c r="B320" s="6" t="s">
        <v>503</v>
      </c>
      <c r="C320" s="6" t="s">
        <v>504</v>
      </c>
      <c r="D320" s="5" t="n">
        <v>41</v>
      </c>
      <c r="E320" s="5" t="n">
        <v>43</v>
      </c>
      <c r="F320" s="7" t="str">
        <f aca="false">HYPERLINK("https://drive.google.com/file/d/1KgdFbwCG9-QRqRubw6FafvHiQDrZUQVG/view?usp=drivesdk","Avaa lehti")</f>
        <v>Avaa lehti</v>
      </c>
      <c r="G320" s="6"/>
    </row>
    <row r="321" customFormat="false" ht="34" hidden="false" customHeight="true" outlineLevel="0" collapsed="false">
      <c r="A321" s="8" t="n">
        <v>2007</v>
      </c>
      <c r="B321" s="9" t="s">
        <v>505</v>
      </c>
      <c r="C321" s="9" t="s">
        <v>190</v>
      </c>
      <c r="D321" s="8" t="n">
        <v>42</v>
      </c>
      <c r="E321" s="8" t="n">
        <v>44</v>
      </c>
      <c r="F321" s="10" t="str">
        <f aca="false">HYPERLINK("https://drive.google.com/file/d/1KgdFbwCG9-QRqRubw6FafvHiQDrZUQVG/view?usp=drivesdk","Avaa lehti")</f>
        <v>Avaa lehti</v>
      </c>
      <c r="G321" s="9"/>
    </row>
    <row r="322" customFormat="false" ht="34" hidden="false" customHeight="true" outlineLevel="0" collapsed="false">
      <c r="A322" s="5" t="n">
        <v>2008</v>
      </c>
      <c r="B322" s="6" t="s">
        <v>506</v>
      </c>
      <c r="C322" s="6" t="s">
        <v>10</v>
      </c>
      <c r="D322" s="5" t="n">
        <v>1</v>
      </c>
      <c r="E322" s="5" t="n">
        <v>3</v>
      </c>
      <c r="F322" s="7" t="str">
        <f aca="false">HYPERLINK("https://drive.google.com/file/d/1g3PnHaP66a7kwtkAmC5GMn1DVJ9B9LHI/view?usp=drivesdk","Avaa lehti")</f>
        <v>Avaa lehti</v>
      </c>
      <c r="G322" s="6"/>
    </row>
    <row r="323" customFormat="false" ht="34" hidden="false" customHeight="true" outlineLevel="0" collapsed="false">
      <c r="A323" s="8" t="n">
        <v>2008</v>
      </c>
      <c r="B323" s="9" t="s">
        <v>200</v>
      </c>
      <c r="C323" s="9" t="s">
        <v>507</v>
      </c>
      <c r="D323" s="8" t="n">
        <v>2</v>
      </c>
      <c r="E323" s="8" t="n">
        <v>4</v>
      </c>
      <c r="F323" s="10" t="str">
        <f aca="false">HYPERLINK("https://drive.google.com/file/d/1g3PnHaP66a7kwtkAmC5GMn1DVJ9B9LHI/view?usp=drivesdk","Avaa lehti")</f>
        <v>Avaa lehti</v>
      </c>
      <c r="G323" s="9"/>
    </row>
    <row r="324" customFormat="false" ht="34" hidden="false" customHeight="true" outlineLevel="0" collapsed="false">
      <c r="A324" s="5" t="n">
        <v>2008</v>
      </c>
      <c r="B324" s="6" t="s">
        <v>508</v>
      </c>
      <c r="C324" s="6" t="s">
        <v>12</v>
      </c>
      <c r="D324" s="5" t="n">
        <v>3</v>
      </c>
      <c r="E324" s="5" t="n">
        <v>5</v>
      </c>
      <c r="F324" s="7" t="str">
        <f aca="false">HYPERLINK("https://drive.google.com/file/d/1g3PnHaP66a7kwtkAmC5GMn1DVJ9B9LHI/view?usp=drivesdk","Avaa lehti")</f>
        <v>Avaa lehti</v>
      </c>
      <c r="G324" s="6"/>
    </row>
    <row r="325" customFormat="false" ht="34" hidden="false" customHeight="true" outlineLevel="0" collapsed="false">
      <c r="A325" s="8" t="n">
        <v>2008</v>
      </c>
      <c r="B325" s="9" t="s">
        <v>509</v>
      </c>
      <c r="C325" s="9" t="s">
        <v>470</v>
      </c>
      <c r="D325" s="8" t="n">
        <v>4</v>
      </c>
      <c r="E325" s="8" t="n">
        <v>6</v>
      </c>
      <c r="F325" s="10" t="str">
        <f aca="false">HYPERLINK("https://drive.google.com/file/d/1g3PnHaP66a7kwtkAmC5GMn1DVJ9B9LHI/view?usp=drivesdk","Avaa lehti")</f>
        <v>Avaa lehti</v>
      </c>
      <c r="G325" s="9"/>
    </row>
    <row r="326" customFormat="false" ht="34" hidden="false" customHeight="true" outlineLevel="0" collapsed="false">
      <c r="A326" s="5" t="n">
        <v>2008</v>
      </c>
      <c r="B326" s="6" t="s">
        <v>510</v>
      </c>
      <c r="C326" s="6" t="s">
        <v>511</v>
      </c>
      <c r="D326" s="5" t="n">
        <v>5</v>
      </c>
      <c r="E326" s="5" t="n">
        <v>7</v>
      </c>
      <c r="F326" s="7" t="str">
        <f aca="false">HYPERLINK("https://drive.google.com/file/d/1g3PnHaP66a7kwtkAmC5GMn1DVJ9B9LHI/view?usp=drivesdk","Avaa lehti")</f>
        <v>Avaa lehti</v>
      </c>
      <c r="G326" s="6"/>
    </row>
    <row r="327" customFormat="false" ht="34" hidden="false" customHeight="true" outlineLevel="0" collapsed="false">
      <c r="A327" s="8" t="n">
        <v>2008</v>
      </c>
      <c r="B327" s="9" t="s">
        <v>512</v>
      </c>
      <c r="C327" s="9" t="s">
        <v>346</v>
      </c>
      <c r="D327" s="8" t="n">
        <v>7</v>
      </c>
      <c r="E327" s="8" t="n">
        <v>9</v>
      </c>
      <c r="F327" s="10" t="str">
        <f aca="false">HYPERLINK("https://drive.google.com/file/d/1g3PnHaP66a7kwtkAmC5GMn1DVJ9B9LHI/view?usp=drivesdk","Avaa lehti")</f>
        <v>Avaa lehti</v>
      </c>
      <c r="G327" s="9"/>
    </row>
    <row r="328" customFormat="false" ht="34" hidden="false" customHeight="true" outlineLevel="0" collapsed="false">
      <c r="A328" s="5" t="n">
        <v>2008</v>
      </c>
      <c r="B328" s="6" t="s">
        <v>513</v>
      </c>
      <c r="C328" s="6" t="s">
        <v>208</v>
      </c>
      <c r="D328" s="5" t="n">
        <v>10</v>
      </c>
      <c r="E328" s="5" t="n">
        <v>12</v>
      </c>
      <c r="F328" s="7" t="str">
        <f aca="false">HYPERLINK("https://drive.google.com/file/d/1g3PnHaP66a7kwtkAmC5GMn1DVJ9B9LHI/view?usp=drivesdk","Avaa lehti")</f>
        <v>Avaa lehti</v>
      </c>
      <c r="G328" s="6"/>
    </row>
    <row r="329" customFormat="false" ht="34" hidden="false" customHeight="true" outlineLevel="0" collapsed="false">
      <c r="A329" s="8" t="n">
        <v>2008</v>
      </c>
      <c r="B329" s="9" t="s">
        <v>514</v>
      </c>
      <c r="C329" s="9" t="s">
        <v>515</v>
      </c>
      <c r="D329" s="8" t="n">
        <v>12</v>
      </c>
      <c r="E329" s="8" t="n">
        <v>14</v>
      </c>
      <c r="F329" s="10" t="str">
        <f aca="false">HYPERLINK("https://drive.google.com/file/d/1g3PnHaP66a7kwtkAmC5GMn1DVJ9B9LHI/view?usp=drivesdk","Avaa lehti")</f>
        <v>Avaa lehti</v>
      </c>
      <c r="G329" s="9"/>
    </row>
    <row r="330" customFormat="false" ht="34" hidden="false" customHeight="true" outlineLevel="0" collapsed="false">
      <c r="A330" s="5" t="n">
        <v>2008</v>
      </c>
      <c r="B330" s="6" t="s">
        <v>516</v>
      </c>
      <c r="C330" s="6" t="s">
        <v>517</v>
      </c>
      <c r="D330" s="5" t="n">
        <v>14</v>
      </c>
      <c r="E330" s="5" t="n">
        <v>16</v>
      </c>
      <c r="F330" s="7" t="str">
        <f aca="false">HYPERLINK("https://drive.google.com/file/d/1g3PnHaP66a7kwtkAmC5GMn1DVJ9B9LHI/view?usp=drivesdk","Avaa lehti")</f>
        <v>Avaa lehti</v>
      </c>
      <c r="G330" s="6"/>
    </row>
    <row r="331" customFormat="false" ht="34" hidden="false" customHeight="true" outlineLevel="0" collapsed="false">
      <c r="A331" s="8" t="n">
        <v>2008</v>
      </c>
      <c r="B331" s="9" t="s">
        <v>518</v>
      </c>
      <c r="C331" s="9" t="s">
        <v>419</v>
      </c>
      <c r="D331" s="8" t="n">
        <v>16</v>
      </c>
      <c r="E331" s="8" t="n">
        <v>18</v>
      </c>
      <c r="F331" s="10" t="str">
        <f aca="false">HYPERLINK("https://drive.google.com/file/d/1g3PnHaP66a7kwtkAmC5GMn1DVJ9B9LHI/view?usp=drivesdk","Avaa lehti")</f>
        <v>Avaa lehti</v>
      </c>
      <c r="G331" s="9"/>
    </row>
    <row r="332" customFormat="false" ht="34" hidden="false" customHeight="true" outlineLevel="0" collapsed="false">
      <c r="A332" s="5" t="n">
        <v>2008</v>
      </c>
      <c r="B332" s="6" t="s">
        <v>519</v>
      </c>
      <c r="C332" s="6" t="s">
        <v>478</v>
      </c>
      <c r="D332" s="5" t="n">
        <v>20</v>
      </c>
      <c r="E332" s="5" t="n">
        <v>22</v>
      </c>
      <c r="F332" s="7" t="str">
        <f aca="false">HYPERLINK("https://drive.google.com/file/d/1g3PnHaP66a7kwtkAmC5GMn1DVJ9B9LHI/view?usp=drivesdk","Avaa lehti")</f>
        <v>Avaa lehti</v>
      </c>
      <c r="G332" s="6"/>
    </row>
    <row r="333" customFormat="false" ht="34" hidden="false" customHeight="true" outlineLevel="0" collapsed="false">
      <c r="A333" s="8" t="n">
        <v>2008</v>
      </c>
      <c r="B333" s="9" t="s">
        <v>520</v>
      </c>
      <c r="C333" s="9" t="s">
        <v>267</v>
      </c>
      <c r="D333" s="8" t="n">
        <v>23</v>
      </c>
      <c r="E333" s="8" t="n">
        <v>25</v>
      </c>
      <c r="F333" s="10" t="str">
        <f aca="false">HYPERLINK("https://drive.google.com/file/d/1g3PnHaP66a7kwtkAmC5GMn1DVJ9B9LHI/view?usp=drivesdk","Avaa lehti")</f>
        <v>Avaa lehti</v>
      </c>
      <c r="G333" s="9"/>
    </row>
    <row r="334" customFormat="false" ht="34" hidden="false" customHeight="true" outlineLevel="0" collapsed="false">
      <c r="A334" s="5" t="n">
        <v>2008</v>
      </c>
      <c r="B334" s="6" t="s">
        <v>521</v>
      </c>
      <c r="C334" s="6" t="s">
        <v>522</v>
      </c>
      <c r="D334" s="5" t="n">
        <v>24</v>
      </c>
      <c r="E334" s="5" t="n">
        <v>26</v>
      </c>
      <c r="F334" s="7" t="str">
        <f aca="false">HYPERLINK("https://drive.google.com/file/d/1g3PnHaP66a7kwtkAmC5GMn1DVJ9B9LHI/view?usp=drivesdk","Avaa lehti")</f>
        <v>Avaa lehti</v>
      </c>
      <c r="G334" s="6"/>
    </row>
    <row r="335" customFormat="false" ht="34" hidden="false" customHeight="true" outlineLevel="0" collapsed="false">
      <c r="A335" s="8" t="n">
        <v>2008</v>
      </c>
      <c r="B335" s="9" t="s">
        <v>523</v>
      </c>
      <c r="C335" s="9" t="s">
        <v>524</v>
      </c>
      <c r="D335" s="8" t="n">
        <v>26</v>
      </c>
      <c r="E335" s="8" t="n">
        <v>28</v>
      </c>
      <c r="F335" s="10" t="str">
        <f aca="false">HYPERLINK("https://drive.google.com/file/d/1g3PnHaP66a7kwtkAmC5GMn1DVJ9B9LHI/view?usp=drivesdk","Avaa lehti")</f>
        <v>Avaa lehti</v>
      </c>
      <c r="G335" s="9"/>
    </row>
    <row r="336" customFormat="false" ht="68" hidden="false" customHeight="true" outlineLevel="0" collapsed="false">
      <c r="A336" s="5" t="n">
        <v>2008</v>
      </c>
      <c r="B336" s="6" t="s">
        <v>525</v>
      </c>
      <c r="C336" s="6" t="s">
        <v>526</v>
      </c>
      <c r="D336" s="5" t="n">
        <v>29</v>
      </c>
      <c r="E336" s="5" t="n">
        <v>31</v>
      </c>
      <c r="F336" s="7" t="str">
        <f aca="false">HYPERLINK("https://drive.google.com/file/d/1g3PnHaP66a7kwtkAmC5GMn1DVJ9B9LHI/view?usp=drivesdk","Avaa lehti")</f>
        <v>Avaa lehti</v>
      </c>
      <c r="G336" s="6" t="s">
        <v>527</v>
      </c>
    </row>
    <row r="337" customFormat="false" ht="34" hidden="false" customHeight="true" outlineLevel="0" collapsed="false">
      <c r="A337" s="8" t="n">
        <v>2008</v>
      </c>
      <c r="B337" s="9" t="s">
        <v>491</v>
      </c>
      <c r="C337" s="9"/>
      <c r="D337" s="8" t="n">
        <v>30</v>
      </c>
      <c r="E337" s="8" t="n">
        <v>32</v>
      </c>
      <c r="F337" s="10" t="str">
        <f aca="false">HYPERLINK("https://drive.google.com/file/d/1g3PnHaP66a7kwtkAmC5GMn1DVJ9B9LHI/view?usp=drivesdk","Avaa lehti")</f>
        <v>Avaa lehti</v>
      </c>
      <c r="G337" s="9" t="s">
        <v>193</v>
      </c>
    </row>
    <row r="338" customFormat="false" ht="34" hidden="false" customHeight="true" outlineLevel="0" collapsed="false">
      <c r="A338" s="5" t="n">
        <v>2008</v>
      </c>
      <c r="B338" s="6" t="s">
        <v>325</v>
      </c>
      <c r="C338" s="6"/>
      <c r="D338" s="5" t="n">
        <v>32</v>
      </c>
      <c r="E338" s="5" t="n">
        <v>34</v>
      </c>
      <c r="F338" s="7" t="str">
        <f aca="false">HYPERLINK("https://drive.google.com/file/d/1g3PnHaP66a7kwtkAmC5GMn1DVJ9B9LHI/view?usp=drivesdk","Avaa lehti")</f>
        <v>Avaa lehti</v>
      </c>
      <c r="G338" s="6" t="s">
        <v>70</v>
      </c>
    </row>
    <row r="339" customFormat="false" ht="34" hidden="false" customHeight="true" outlineLevel="0" collapsed="false">
      <c r="A339" s="8" t="n">
        <v>2008</v>
      </c>
      <c r="B339" s="9" t="s">
        <v>528</v>
      </c>
      <c r="C339" s="9"/>
      <c r="D339" s="8" t="n">
        <v>34</v>
      </c>
      <c r="E339" s="8" t="n">
        <v>36</v>
      </c>
      <c r="F339" s="10" t="str">
        <f aca="false">HYPERLINK("https://drive.google.com/file/d/1g3PnHaP66a7kwtkAmC5GMn1DVJ9B9LHI/view?usp=drivesdk","Avaa lehti")</f>
        <v>Avaa lehti</v>
      </c>
      <c r="G339" s="9" t="s">
        <v>70</v>
      </c>
    </row>
    <row r="340" customFormat="false" ht="34" hidden="false" customHeight="true" outlineLevel="0" collapsed="false">
      <c r="A340" s="5" t="n">
        <v>2008</v>
      </c>
      <c r="B340" s="6" t="s">
        <v>529</v>
      </c>
      <c r="C340" s="6" t="s">
        <v>530</v>
      </c>
      <c r="D340" s="5" t="n">
        <v>40</v>
      </c>
      <c r="E340" s="5" t="n">
        <v>42</v>
      </c>
      <c r="F340" s="7" t="str">
        <f aca="false">HYPERLINK("https://drive.google.com/file/d/1g3PnHaP66a7kwtkAmC5GMn1DVJ9B9LHI/view?usp=drivesdk","Avaa lehti")</f>
        <v>Avaa lehti</v>
      </c>
      <c r="G340" s="6"/>
    </row>
    <row r="341" customFormat="false" ht="34" hidden="false" customHeight="true" outlineLevel="0" collapsed="false">
      <c r="A341" s="8" t="n">
        <v>2008</v>
      </c>
      <c r="B341" s="9" t="s">
        <v>531</v>
      </c>
      <c r="C341" s="9" t="s">
        <v>532</v>
      </c>
      <c r="D341" s="8" t="n">
        <v>42</v>
      </c>
      <c r="E341" s="8" t="n">
        <v>44</v>
      </c>
      <c r="F341" s="10" t="str">
        <f aca="false">HYPERLINK("https://drive.google.com/file/d/1g3PnHaP66a7kwtkAmC5GMn1DVJ9B9LHI/view?usp=drivesdk","Avaa lehti")</f>
        <v>Avaa lehti</v>
      </c>
      <c r="G341" s="9"/>
    </row>
    <row r="342" customFormat="false" ht="34" hidden="false" customHeight="true" outlineLevel="0" collapsed="false">
      <c r="A342" s="5" t="n">
        <v>2009</v>
      </c>
      <c r="B342" s="6" t="s">
        <v>533</v>
      </c>
      <c r="C342" s="6" t="s">
        <v>10</v>
      </c>
      <c r="D342" s="5" t="n">
        <v>1</v>
      </c>
      <c r="E342" s="5" t="n">
        <v>3</v>
      </c>
      <c r="F342" s="7" t="str">
        <f aca="false">HYPERLINK("https://drive.google.com/file/d/19OhikLV2vD-LJmTplbnm4iJE5GolYN8b/view?usp=drivesdk","Avaa lehti")</f>
        <v>Avaa lehti</v>
      </c>
      <c r="G342" s="6"/>
    </row>
    <row r="343" customFormat="false" ht="34" hidden="false" customHeight="true" outlineLevel="0" collapsed="false">
      <c r="A343" s="8" t="n">
        <v>2009</v>
      </c>
      <c r="B343" s="9" t="s">
        <v>534</v>
      </c>
      <c r="C343" s="9" t="s">
        <v>535</v>
      </c>
      <c r="D343" s="8" t="n">
        <v>2</v>
      </c>
      <c r="E343" s="8" t="n">
        <v>4</v>
      </c>
      <c r="F343" s="10" t="str">
        <f aca="false">HYPERLINK("https://drive.google.com/file/d/19OhikLV2vD-LJmTplbnm4iJE5GolYN8b/view?usp=drivesdk","Avaa lehti")</f>
        <v>Avaa lehti</v>
      </c>
      <c r="G343" s="9"/>
    </row>
    <row r="344" customFormat="false" ht="34" hidden="false" customHeight="true" outlineLevel="0" collapsed="false">
      <c r="A344" s="5" t="n">
        <v>2009</v>
      </c>
      <c r="B344" s="6" t="s">
        <v>536</v>
      </c>
      <c r="C344" s="6" t="s">
        <v>12</v>
      </c>
      <c r="D344" s="5" t="n">
        <v>3</v>
      </c>
      <c r="E344" s="5" t="n">
        <v>5</v>
      </c>
      <c r="F344" s="7" t="str">
        <f aca="false">HYPERLINK("https://drive.google.com/file/d/19OhikLV2vD-LJmTplbnm4iJE5GolYN8b/view?usp=drivesdk","Avaa lehti")</f>
        <v>Avaa lehti</v>
      </c>
      <c r="G344" s="6"/>
    </row>
    <row r="345" customFormat="false" ht="34" hidden="false" customHeight="true" outlineLevel="0" collapsed="false">
      <c r="A345" s="8" t="n">
        <v>2009</v>
      </c>
      <c r="B345" s="9" t="s">
        <v>537</v>
      </c>
      <c r="C345" s="9" t="s">
        <v>470</v>
      </c>
      <c r="D345" s="8" t="n">
        <v>4</v>
      </c>
      <c r="E345" s="8" t="n">
        <v>6</v>
      </c>
      <c r="F345" s="10" t="str">
        <f aca="false">HYPERLINK("https://drive.google.com/file/d/19OhikLV2vD-LJmTplbnm4iJE5GolYN8b/view?usp=drivesdk","Avaa lehti")</f>
        <v>Avaa lehti</v>
      </c>
      <c r="G345" s="9"/>
    </row>
    <row r="346" customFormat="false" ht="34" hidden="false" customHeight="true" outlineLevel="0" collapsed="false">
      <c r="A346" s="5" t="n">
        <v>2009</v>
      </c>
      <c r="B346" s="6" t="s">
        <v>538</v>
      </c>
      <c r="C346" s="6" t="s">
        <v>92</v>
      </c>
      <c r="D346" s="5" t="n">
        <v>5</v>
      </c>
      <c r="E346" s="5" t="n">
        <v>7</v>
      </c>
      <c r="F346" s="7" t="str">
        <f aca="false">HYPERLINK("https://drive.google.com/file/d/19OhikLV2vD-LJmTplbnm4iJE5GolYN8b/view?usp=drivesdk","Avaa lehti")</f>
        <v>Avaa lehti</v>
      </c>
      <c r="G346" s="6"/>
    </row>
    <row r="347" customFormat="false" ht="34" hidden="false" customHeight="true" outlineLevel="0" collapsed="false">
      <c r="A347" s="8" t="n">
        <v>2009</v>
      </c>
      <c r="B347" s="9" t="s">
        <v>539</v>
      </c>
      <c r="C347" s="9" t="s">
        <v>540</v>
      </c>
      <c r="D347" s="8" t="n">
        <v>8</v>
      </c>
      <c r="E347" s="8" t="n">
        <v>10</v>
      </c>
      <c r="F347" s="10" t="str">
        <f aca="false">HYPERLINK("https://drive.google.com/file/d/19OhikLV2vD-LJmTplbnm4iJE5GolYN8b/view?usp=drivesdk","Avaa lehti")</f>
        <v>Avaa lehti</v>
      </c>
      <c r="G347" s="9"/>
    </row>
    <row r="348" customFormat="false" ht="34" hidden="false" customHeight="true" outlineLevel="0" collapsed="false">
      <c r="A348" s="5" t="n">
        <v>2009</v>
      </c>
      <c r="B348" s="6" t="s">
        <v>541</v>
      </c>
      <c r="C348" s="6" t="s">
        <v>411</v>
      </c>
      <c r="D348" s="5" t="n">
        <v>10</v>
      </c>
      <c r="E348" s="5" t="n">
        <v>12</v>
      </c>
      <c r="F348" s="7" t="str">
        <f aca="false">HYPERLINK("https://drive.google.com/file/d/19OhikLV2vD-LJmTplbnm4iJE5GolYN8b/view?usp=drivesdk","Avaa lehti")</f>
        <v>Avaa lehti</v>
      </c>
      <c r="G348" s="6"/>
    </row>
    <row r="349" customFormat="false" ht="34" hidden="false" customHeight="true" outlineLevel="0" collapsed="false">
      <c r="A349" s="8" t="n">
        <v>2009</v>
      </c>
      <c r="B349" s="9" t="s">
        <v>542</v>
      </c>
      <c r="C349" s="9" t="s">
        <v>92</v>
      </c>
      <c r="D349" s="8" t="n">
        <v>12</v>
      </c>
      <c r="E349" s="8" t="n">
        <v>14</v>
      </c>
      <c r="F349" s="10" t="str">
        <f aca="false">HYPERLINK("https://drive.google.com/file/d/19OhikLV2vD-LJmTplbnm4iJE5GolYN8b/view?usp=drivesdk","Avaa lehti")</f>
        <v>Avaa lehti</v>
      </c>
      <c r="G349" s="9"/>
    </row>
    <row r="350" customFormat="false" ht="34" hidden="false" customHeight="true" outlineLevel="0" collapsed="false">
      <c r="A350" s="5" t="n">
        <v>2009</v>
      </c>
      <c r="B350" s="6" t="s">
        <v>543</v>
      </c>
      <c r="C350" s="6" t="s">
        <v>244</v>
      </c>
      <c r="D350" s="5" t="n">
        <v>13</v>
      </c>
      <c r="E350" s="5" t="n">
        <v>15</v>
      </c>
      <c r="F350" s="7" t="str">
        <f aca="false">HYPERLINK("https://drive.google.com/file/d/19OhikLV2vD-LJmTplbnm4iJE5GolYN8b/view?usp=drivesdk","Avaa lehti")</f>
        <v>Avaa lehti</v>
      </c>
      <c r="G350" s="6"/>
    </row>
    <row r="351" customFormat="false" ht="34" hidden="false" customHeight="true" outlineLevel="0" collapsed="false">
      <c r="A351" s="8" t="n">
        <v>2009</v>
      </c>
      <c r="B351" s="9" t="s">
        <v>544</v>
      </c>
      <c r="C351" s="9" t="s">
        <v>157</v>
      </c>
      <c r="D351" s="8" t="n">
        <v>14</v>
      </c>
      <c r="E351" s="8" t="n">
        <v>16</v>
      </c>
      <c r="F351" s="10" t="str">
        <f aca="false">HYPERLINK("https://drive.google.com/file/d/19OhikLV2vD-LJmTplbnm4iJE5GolYN8b/view?usp=drivesdk","Avaa lehti")</f>
        <v>Avaa lehti</v>
      </c>
      <c r="G351" s="9"/>
    </row>
    <row r="352" customFormat="false" ht="34" hidden="false" customHeight="true" outlineLevel="0" collapsed="false">
      <c r="A352" s="5" t="n">
        <v>2009</v>
      </c>
      <c r="B352" s="6" t="s">
        <v>545</v>
      </c>
      <c r="C352" s="6" t="s">
        <v>546</v>
      </c>
      <c r="D352" s="5" t="n">
        <v>16</v>
      </c>
      <c r="E352" s="5" t="n">
        <v>18</v>
      </c>
      <c r="F352" s="7" t="str">
        <f aca="false">HYPERLINK("https://drive.google.com/file/d/19OhikLV2vD-LJmTplbnm4iJE5GolYN8b/view?usp=drivesdk","Avaa lehti")</f>
        <v>Avaa lehti</v>
      </c>
      <c r="G352" s="6"/>
    </row>
    <row r="353" customFormat="false" ht="34" hidden="false" customHeight="true" outlineLevel="0" collapsed="false">
      <c r="A353" s="8" t="n">
        <v>2009</v>
      </c>
      <c r="B353" s="9" t="s">
        <v>547</v>
      </c>
      <c r="C353" s="9" t="s">
        <v>548</v>
      </c>
      <c r="D353" s="8" t="n">
        <v>19</v>
      </c>
      <c r="E353" s="8" t="n">
        <v>21</v>
      </c>
      <c r="F353" s="10" t="str">
        <f aca="false">HYPERLINK("https://drive.google.com/file/d/19OhikLV2vD-LJmTplbnm4iJE5GolYN8b/view?usp=drivesdk","Avaa lehti")</f>
        <v>Avaa lehti</v>
      </c>
      <c r="G353" s="9"/>
    </row>
    <row r="354" customFormat="false" ht="34" hidden="false" customHeight="true" outlineLevel="0" collapsed="false">
      <c r="A354" s="5" t="n">
        <v>2009</v>
      </c>
      <c r="B354" s="6" t="s">
        <v>549</v>
      </c>
      <c r="C354" s="6" t="s">
        <v>550</v>
      </c>
      <c r="D354" s="5" t="n">
        <v>21</v>
      </c>
      <c r="E354" s="5" t="n">
        <v>23</v>
      </c>
      <c r="F354" s="7" t="str">
        <f aca="false">HYPERLINK("https://drive.google.com/file/d/19OhikLV2vD-LJmTplbnm4iJE5GolYN8b/view?usp=drivesdk","Avaa lehti")</f>
        <v>Avaa lehti</v>
      </c>
      <c r="G354" s="6"/>
    </row>
    <row r="355" customFormat="false" ht="34" hidden="false" customHeight="true" outlineLevel="0" collapsed="false">
      <c r="A355" s="8" t="n">
        <v>2009</v>
      </c>
      <c r="B355" s="9" t="s">
        <v>551</v>
      </c>
      <c r="C355" s="9" t="s">
        <v>174</v>
      </c>
      <c r="D355" s="8" t="n">
        <v>24</v>
      </c>
      <c r="E355" s="8" t="n">
        <v>26</v>
      </c>
      <c r="F355" s="10" t="str">
        <f aca="false">HYPERLINK("https://drive.google.com/file/d/19OhikLV2vD-LJmTplbnm4iJE5GolYN8b/view?usp=drivesdk","Avaa lehti")</f>
        <v>Avaa lehti</v>
      </c>
      <c r="G355" s="9"/>
    </row>
    <row r="356" customFormat="false" ht="34" hidden="false" customHeight="true" outlineLevel="0" collapsed="false">
      <c r="A356" s="5" t="n">
        <v>2009</v>
      </c>
      <c r="B356" s="6" t="s">
        <v>552</v>
      </c>
      <c r="C356" s="6" t="s">
        <v>553</v>
      </c>
      <c r="D356" s="5" t="n">
        <v>26</v>
      </c>
      <c r="E356" s="5" t="n">
        <v>28</v>
      </c>
      <c r="F356" s="7" t="str">
        <f aca="false">HYPERLINK("https://drive.google.com/file/d/19OhikLV2vD-LJmTplbnm4iJE5GolYN8b/view?usp=drivesdk","Avaa lehti")</f>
        <v>Avaa lehti</v>
      </c>
      <c r="G356" s="6"/>
    </row>
    <row r="357" customFormat="false" ht="34" hidden="false" customHeight="true" outlineLevel="0" collapsed="false">
      <c r="A357" s="8" t="n">
        <v>2009</v>
      </c>
      <c r="B357" s="9" t="s">
        <v>554</v>
      </c>
      <c r="C357" s="9" t="s">
        <v>555</v>
      </c>
      <c r="D357" s="8" t="n">
        <v>27</v>
      </c>
      <c r="E357" s="8" t="n">
        <v>29</v>
      </c>
      <c r="F357" s="10" t="str">
        <f aca="false">HYPERLINK("https://drive.google.com/file/d/19OhikLV2vD-LJmTplbnm4iJE5GolYN8b/view?usp=drivesdk","Avaa lehti")</f>
        <v>Avaa lehti</v>
      </c>
      <c r="G357" s="9"/>
    </row>
    <row r="358" customFormat="false" ht="53" hidden="false" customHeight="true" outlineLevel="0" collapsed="false">
      <c r="A358" s="5" t="n">
        <v>2009</v>
      </c>
      <c r="B358" s="6" t="s">
        <v>556</v>
      </c>
      <c r="C358" s="6" t="s">
        <v>557</v>
      </c>
      <c r="D358" s="5" t="n">
        <v>28</v>
      </c>
      <c r="E358" s="5" t="n">
        <v>30</v>
      </c>
      <c r="F358" s="7" t="str">
        <f aca="false">HYPERLINK("https://drive.google.com/file/d/19OhikLV2vD-LJmTplbnm4iJE5GolYN8b/view?usp=drivesdk","Avaa lehti")</f>
        <v>Avaa lehti</v>
      </c>
      <c r="G358" s="6"/>
    </row>
    <row r="359" customFormat="false" ht="34" hidden="false" customHeight="true" outlineLevel="0" collapsed="false">
      <c r="A359" s="8" t="n">
        <v>2009</v>
      </c>
      <c r="B359" s="9" t="s">
        <v>558</v>
      </c>
      <c r="C359" s="9"/>
      <c r="D359" s="8" t="n">
        <v>29</v>
      </c>
      <c r="E359" s="8" t="n">
        <v>31</v>
      </c>
      <c r="F359" s="10" t="str">
        <f aca="false">HYPERLINK("https://drive.google.com/file/d/19OhikLV2vD-LJmTplbnm4iJE5GolYN8b/view?usp=drivesdk","Avaa lehti")</f>
        <v>Avaa lehti</v>
      </c>
      <c r="G359" s="9" t="s">
        <v>193</v>
      </c>
    </row>
    <row r="360" customFormat="false" ht="34" hidden="false" customHeight="true" outlineLevel="0" collapsed="false">
      <c r="A360" s="5" t="n">
        <v>2009</v>
      </c>
      <c r="B360" s="6" t="s">
        <v>559</v>
      </c>
      <c r="C360" s="6"/>
      <c r="D360" s="5" t="n">
        <v>30</v>
      </c>
      <c r="E360" s="5" t="n">
        <v>32</v>
      </c>
      <c r="F360" s="7" t="str">
        <f aca="false">HYPERLINK("https://drive.google.com/file/d/19OhikLV2vD-LJmTplbnm4iJE5GolYN8b/view?usp=drivesdk","Avaa lehti")</f>
        <v>Avaa lehti</v>
      </c>
      <c r="G360" s="6" t="s">
        <v>193</v>
      </c>
    </row>
    <row r="361" customFormat="false" ht="34" hidden="false" customHeight="true" outlineLevel="0" collapsed="false">
      <c r="A361" s="8" t="n">
        <v>2009</v>
      </c>
      <c r="B361" s="9" t="s">
        <v>560</v>
      </c>
      <c r="C361" s="9"/>
      <c r="D361" s="8" t="n">
        <v>32</v>
      </c>
      <c r="E361" s="8" t="n">
        <v>34</v>
      </c>
      <c r="F361" s="10" t="str">
        <f aca="false">HYPERLINK("https://drive.google.com/file/d/19OhikLV2vD-LJmTplbnm4iJE5GolYN8b/view?usp=drivesdk","Avaa lehti")</f>
        <v>Avaa lehti</v>
      </c>
      <c r="G361" s="9" t="s">
        <v>70</v>
      </c>
    </row>
    <row r="362" customFormat="false" ht="34" hidden="false" customHeight="true" outlineLevel="0" collapsed="false">
      <c r="A362" s="5" t="n">
        <v>2009</v>
      </c>
      <c r="B362" s="6" t="s">
        <v>561</v>
      </c>
      <c r="C362" s="6"/>
      <c r="D362" s="5" t="n">
        <v>34</v>
      </c>
      <c r="E362" s="5" t="n">
        <v>36</v>
      </c>
      <c r="F362" s="7" t="str">
        <f aca="false">HYPERLINK("https://drive.google.com/file/d/19OhikLV2vD-LJmTplbnm4iJE5GolYN8b/view?usp=drivesdk","Avaa lehti")</f>
        <v>Avaa lehti</v>
      </c>
      <c r="G362" s="6" t="s">
        <v>28</v>
      </c>
    </row>
    <row r="363" customFormat="false" ht="34" hidden="false" customHeight="true" outlineLevel="0" collapsed="false">
      <c r="A363" s="8" t="n">
        <v>2009</v>
      </c>
      <c r="B363" s="9" t="s">
        <v>562</v>
      </c>
      <c r="C363" s="9"/>
      <c r="D363" s="8" t="n">
        <v>35</v>
      </c>
      <c r="E363" s="8" t="n">
        <v>37</v>
      </c>
      <c r="F363" s="10" t="str">
        <f aca="false">HYPERLINK("https://drive.google.com/file/d/19OhikLV2vD-LJmTplbnm4iJE5GolYN8b/view?usp=drivesdk","Avaa lehti")</f>
        <v>Avaa lehti</v>
      </c>
      <c r="G363" s="9" t="s">
        <v>70</v>
      </c>
    </row>
    <row r="364" customFormat="false" ht="34" hidden="false" customHeight="true" outlineLevel="0" collapsed="false">
      <c r="A364" s="5" t="n">
        <v>2009</v>
      </c>
      <c r="B364" s="6" t="s">
        <v>563</v>
      </c>
      <c r="C364" s="6" t="s">
        <v>564</v>
      </c>
      <c r="D364" s="5" t="n">
        <v>41</v>
      </c>
      <c r="E364" s="5" t="n">
        <v>43</v>
      </c>
      <c r="F364" s="7" t="str">
        <f aca="false">HYPERLINK("https://drive.google.com/file/d/19OhikLV2vD-LJmTplbnm4iJE5GolYN8b/view?usp=drivesdk","Avaa lehti")</f>
        <v>Avaa lehti</v>
      </c>
      <c r="G364" s="6"/>
    </row>
    <row r="365" customFormat="false" ht="34" hidden="false" customHeight="true" outlineLevel="0" collapsed="false">
      <c r="A365" s="8" t="n">
        <v>2010</v>
      </c>
      <c r="B365" s="9" t="s">
        <v>565</v>
      </c>
      <c r="C365" s="9" t="s">
        <v>145</v>
      </c>
      <c r="D365" s="8" t="n">
        <v>1</v>
      </c>
      <c r="E365" s="8" t="n">
        <v>3</v>
      </c>
      <c r="F365" s="10" t="str">
        <f aca="false">HYPERLINK("https://drive.google.com/file/d/1Xix_XRlp54FRoOyCgmtrdhSWNlKWmqxm/view?usp=drivesdk","Avaa lehti")</f>
        <v>Avaa lehti</v>
      </c>
      <c r="G365" s="9"/>
    </row>
    <row r="366" customFormat="false" ht="34" hidden="false" customHeight="true" outlineLevel="0" collapsed="false">
      <c r="A366" s="5" t="n">
        <v>2010</v>
      </c>
      <c r="B366" s="6" t="s">
        <v>566</v>
      </c>
      <c r="C366" s="6" t="s">
        <v>511</v>
      </c>
      <c r="D366" s="5" t="n">
        <v>2</v>
      </c>
      <c r="E366" s="5" t="n">
        <v>4</v>
      </c>
      <c r="F366" s="7" t="str">
        <f aca="false">HYPERLINK("https://drive.google.com/file/d/1Xix_XRlp54FRoOyCgmtrdhSWNlKWmqxm/view?usp=drivesdk","Avaa lehti")</f>
        <v>Avaa lehti</v>
      </c>
      <c r="G366" s="6"/>
    </row>
    <row r="367" customFormat="false" ht="34" hidden="false" customHeight="true" outlineLevel="0" collapsed="false">
      <c r="A367" s="8" t="n">
        <v>2010</v>
      </c>
      <c r="B367" s="9" t="s">
        <v>567</v>
      </c>
      <c r="C367" s="9" t="s">
        <v>12</v>
      </c>
      <c r="D367" s="8" t="n">
        <v>3</v>
      </c>
      <c r="E367" s="8" t="n">
        <v>5</v>
      </c>
      <c r="F367" s="10" t="str">
        <f aca="false">HYPERLINK("https://drive.google.com/file/d/1Xix_XRlp54FRoOyCgmtrdhSWNlKWmqxm/view?usp=drivesdk","Avaa lehti")</f>
        <v>Avaa lehti</v>
      </c>
      <c r="G367" s="9"/>
    </row>
    <row r="368" customFormat="false" ht="34" hidden="false" customHeight="true" outlineLevel="0" collapsed="false">
      <c r="A368" s="5" t="n">
        <v>2010</v>
      </c>
      <c r="B368" s="6" t="s">
        <v>568</v>
      </c>
      <c r="C368" s="6" t="s">
        <v>470</v>
      </c>
      <c r="D368" s="5" t="n">
        <v>4</v>
      </c>
      <c r="E368" s="5" t="n">
        <v>6</v>
      </c>
      <c r="F368" s="7" t="str">
        <f aca="false">HYPERLINK("https://drive.google.com/file/d/1Xix_XRlp54FRoOyCgmtrdhSWNlKWmqxm/view?usp=drivesdk","Avaa lehti")</f>
        <v>Avaa lehti</v>
      </c>
      <c r="G368" s="6"/>
    </row>
    <row r="369" customFormat="false" ht="34" hidden="false" customHeight="true" outlineLevel="0" collapsed="false">
      <c r="A369" s="8" t="n">
        <v>2010</v>
      </c>
      <c r="B369" s="9" t="s">
        <v>569</v>
      </c>
      <c r="C369" s="9" t="s">
        <v>570</v>
      </c>
      <c r="D369" s="8" t="n">
        <v>5</v>
      </c>
      <c r="E369" s="8" t="n">
        <v>7</v>
      </c>
      <c r="F369" s="10" t="str">
        <f aca="false">HYPERLINK("https://drive.google.com/file/d/1Xix_XRlp54FRoOyCgmtrdhSWNlKWmqxm/view?usp=drivesdk","Avaa lehti")</f>
        <v>Avaa lehti</v>
      </c>
      <c r="G369" s="9"/>
    </row>
    <row r="370" customFormat="false" ht="34" hidden="false" customHeight="true" outlineLevel="0" collapsed="false">
      <c r="A370" s="5" t="n">
        <v>2010</v>
      </c>
      <c r="B370" s="6" t="s">
        <v>571</v>
      </c>
      <c r="C370" s="6" t="s">
        <v>572</v>
      </c>
      <c r="D370" s="5" t="n">
        <v>8</v>
      </c>
      <c r="E370" s="5" t="n">
        <v>10</v>
      </c>
      <c r="F370" s="7" t="str">
        <f aca="false">HYPERLINK("https://drive.google.com/file/d/1Xix_XRlp54FRoOyCgmtrdhSWNlKWmqxm/view?usp=drivesdk","Avaa lehti")</f>
        <v>Avaa lehti</v>
      </c>
      <c r="G370" s="6"/>
    </row>
    <row r="371" customFormat="false" ht="34" hidden="false" customHeight="true" outlineLevel="0" collapsed="false">
      <c r="A371" s="8" t="n">
        <v>2010</v>
      </c>
      <c r="B371" s="9" t="s">
        <v>573</v>
      </c>
      <c r="C371" s="9" t="s">
        <v>574</v>
      </c>
      <c r="D371" s="8" t="n">
        <v>10</v>
      </c>
      <c r="E371" s="8" t="n">
        <v>12</v>
      </c>
      <c r="F371" s="10" t="str">
        <f aca="false">HYPERLINK("https://drive.google.com/file/d/1Xix_XRlp54FRoOyCgmtrdhSWNlKWmqxm/view?usp=drivesdk","Avaa lehti")</f>
        <v>Avaa lehti</v>
      </c>
      <c r="G371" s="9"/>
    </row>
    <row r="372" customFormat="false" ht="34" hidden="false" customHeight="true" outlineLevel="0" collapsed="false">
      <c r="A372" s="5" t="n">
        <v>2010</v>
      </c>
      <c r="B372" s="6" t="s">
        <v>575</v>
      </c>
      <c r="C372" s="6" t="s">
        <v>511</v>
      </c>
      <c r="D372" s="5" t="n">
        <v>11</v>
      </c>
      <c r="E372" s="5" t="n">
        <v>13</v>
      </c>
      <c r="F372" s="7" t="str">
        <f aca="false">HYPERLINK("https://drive.google.com/file/d/1Xix_XRlp54FRoOyCgmtrdhSWNlKWmqxm/view?usp=drivesdk","Avaa lehti")</f>
        <v>Avaa lehti</v>
      </c>
      <c r="G372" s="6"/>
    </row>
    <row r="373" customFormat="false" ht="34" hidden="false" customHeight="true" outlineLevel="0" collapsed="false">
      <c r="A373" s="8" t="n">
        <v>2010</v>
      </c>
      <c r="B373" s="9" t="s">
        <v>576</v>
      </c>
      <c r="C373" s="9" t="s">
        <v>577</v>
      </c>
      <c r="D373" s="8" t="n">
        <v>12</v>
      </c>
      <c r="E373" s="8" t="n">
        <v>14</v>
      </c>
      <c r="F373" s="10" t="str">
        <f aca="false">HYPERLINK("https://drive.google.com/file/d/1Xix_XRlp54FRoOyCgmtrdhSWNlKWmqxm/view?usp=drivesdk","Avaa lehti")</f>
        <v>Avaa lehti</v>
      </c>
      <c r="G373" s="9"/>
    </row>
    <row r="374" customFormat="false" ht="34" hidden="false" customHeight="true" outlineLevel="0" collapsed="false">
      <c r="A374" s="5" t="n">
        <v>2010</v>
      </c>
      <c r="B374" s="6" t="s">
        <v>578</v>
      </c>
      <c r="C374" s="6" t="s">
        <v>540</v>
      </c>
      <c r="D374" s="5" t="n">
        <v>17</v>
      </c>
      <c r="E374" s="5" t="n">
        <v>19</v>
      </c>
      <c r="F374" s="7" t="str">
        <f aca="false">HYPERLINK("https://drive.google.com/file/d/1Xix_XRlp54FRoOyCgmtrdhSWNlKWmqxm/view?usp=drivesdk","Avaa lehti")</f>
        <v>Avaa lehti</v>
      </c>
      <c r="G374" s="6"/>
    </row>
    <row r="375" customFormat="false" ht="34" hidden="false" customHeight="true" outlineLevel="0" collapsed="false">
      <c r="A375" s="8" t="n">
        <v>2010</v>
      </c>
      <c r="B375" s="9" t="s">
        <v>579</v>
      </c>
      <c r="C375" s="9" t="s">
        <v>580</v>
      </c>
      <c r="D375" s="8" t="n">
        <v>20</v>
      </c>
      <c r="E375" s="8" t="n">
        <v>22</v>
      </c>
      <c r="F375" s="10" t="str">
        <f aca="false">HYPERLINK("https://drive.google.com/file/d/1Xix_XRlp54FRoOyCgmtrdhSWNlKWmqxm/view?usp=drivesdk","Avaa lehti")</f>
        <v>Avaa lehti</v>
      </c>
      <c r="G375" s="9"/>
    </row>
    <row r="376" customFormat="false" ht="34" hidden="false" customHeight="true" outlineLevel="0" collapsed="false">
      <c r="A376" s="5" t="n">
        <v>2010</v>
      </c>
      <c r="B376" s="6" t="s">
        <v>581</v>
      </c>
      <c r="C376" s="6" t="s">
        <v>582</v>
      </c>
      <c r="D376" s="5" t="n">
        <v>21</v>
      </c>
      <c r="E376" s="5" t="n">
        <v>23</v>
      </c>
      <c r="F376" s="7" t="str">
        <f aca="false">HYPERLINK("https://drive.google.com/file/d/1Xix_XRlp54FRoOyCgmtrdhSWNlKWmqxm/view?usp=drivesdk","Avaa lehti")</f>
        <v>Avaa lehti</v>
      </c>
      <c r="G376" s="6"/>
    </row>
    <row r="377" customFormat="false" ht="34" hidden="false" customHeight="true" outlineLevel="0" collapsed="false">
      <c r="A377" s="8" t="n">
        <v>2010</v>
      </c>
      <c r="B377" s="9" t="s">
        <v>583</v>
      </c>
      <c r="C377" s="9" t="s">
        <v>208</v>
      </c>
      <c r="D377" s="8" t="n">
        <v>22</v>
      </c>
      <c r="E377" s="8" t="n">
        <v>24</v>
      </c>
      <c r="F377" s="10" t="str">
        <f aca="false">HYPERLINK("https://drive.google.com/file/d/1Xix_XRlp54FRoOyCgmtrdhSWNlKWmqxm/view?usp=drivesdk","Avaa lehti")</f>
        <v>Avaa lehti</v>
      </c>
      <c r="G377" s="9"/>
    </row>
    <row r="378" customFormat="false" ht="34" hidden="false" customHeight="true" outlineLevel="0" collapsed="false">
      <c r="A378" s="5" t="n">
        <v>2010</v>
      </c>
      <c r="B378" s="6" t="s">
        <v>584</v>
      </c>
      <c r="C378" s="6" t="s">
        <v>585</v>
      </c>
      <c r="D378" s="5" t="n">
        <v>24</v>
      </c>
      <c r="E378" s="5" t="n">
        <v>26</v>
      </c>
      <c r="F378" s="7" t="str">
        <f aca="false">HYPERLINK("https://drive.google.com/file/d/1Xix_XRlp54FRoOyCgmtrdhSWNlKWmqxm/view?usp=drivesdk","Avaa lehti")</f>
        <v>Avaa lehti</v>
      </c>
      <c r="G378" s="6"/>
    </row>
    <row r="379" customFormat="false" ht="34" hidden="false" customHeight="true" outlineLevel="0" collapsed="false">
      <c r="A379" s="8" t="n">
        <v>2010</v>
      </c>
      <c r="B379" s="9" t="s">
        <v>586</v>
      </c>
      <c r="C379" s="9" t="s">
        <v>522</v>
      </c>
      <c r="D379" s="8" t="n">
        <v>26</v>
      </c>
      <c r="E379" s="8" t="n">
        <v>28</v>
      </c>
      <c r="F379" s="10" t="str">
        <f aca="false">HYPERLINK("https://drive.google.com/file/d/1Xix_XRlp54FRoOyCgmtrdhSWNlKWmqxm/view?usp=drivesdk","Avaa lehti")</f>
        <v>Avaa lehti</v>
      </c>
      <c r="G379" s="9"/>
    </row>
    <row r="380" customFormat="false" ht="98" hidden="false" customHeight="true" outlineLevel="0" collapsed="false">
      <c r="A380" s="5" t="n">
        <v>2010</v>
      </c>
      <c r="B380" s="6" t="s">
        <v>587</v>
      </c>
      <c r="C380" s="6" t="s">
        <v>588</v>
      </c>
      <c r="D380" s="5" t="n">
        <v>28</v>
      </c>
      <c r="E380" s="5" t="n">
        <v>30</v>
      </c>
      <c r="F380" s="7" t="str">
        <f aca="false">HYPERLINK("https://drive.google.com/file/d/1Xix_XRlp54FRoOyCgmtrdhSWNlKWmqxm/view?usp=drivesdk","Avaa lehti")</f>
        <v>Avaa lehti</v>
      </c>
      <c r="G380" s="6"/>
    </row>
    <row r="381" customFormat="false" ht="34" hidden="false" customHeight="true" outlineLevel="0" collapsed="false">
      <c r="A381" s="8" t="n">
        <v>2010</v>
      </c>
      <c r="B381" s="9" t="s">
        <v>559</v>
      </c>
      <c r="C381" s="9"/>
      <c r="D381" s="8" t="n">
        <v>30</v>
      </c>
      <c r="E381" s="8" t="n">
        <v>32</v>
      </c>
      <c r="F381" s="10" t="str">
        <f aca="false">HYPERLINK("https://drive.google.com/file/d/1Xix_XRlp54FRoOyCgmtrdhSWNlKWmqxm/view?usp=drivesdk","Avaa lehti")</f>
        <v>Avaa lehti</v>
      </c>
      <c r="G381" s="9" t="s">
        <v>193</v>
      </c>
    </row>
    <row r="382" customFormat="false" ht="34" hidden="false" customHeight="true" outlineLevel="0" collapsed="false">
      <c r="A382" s="5" t="n">
        <v>2010</v>
      </c>
      <c r="B382" s="6" t="s">
        <v>560</v>
      </c>
      <c r="C382" s="6"/>
      <c r="D382" s="5" t="n">
        <v>32</v>
      </c>
      <c r="E382" s="5" t="n">
        <v>34</v>
      </c>
      <c r="F382" s="7" t="str">
        <f aca="false">HYPERLINK("https://drive.google.com/file/d/1Xix_XRlp54FRoOyCgmtrdhSWNlKWmqxm/view?usp=drivesdk","Avaa lehti")</f>
        <v>Avaa lehti</v>
      </c>
      <c r="G382" s="6" t="s">
        <v>70</v>
      </c>
    </row>
    <row r="383" customFormat="false" ht="34" hidden="false" customHeight="true" outlineLevel="0" collapsed="false">
      <c r="A383" s="8" t="n">
        <v>2010</v>
      </c>
      <c r="B383" s="9" t="s">
        <v>589</v>
      </c>
      <c r="C383" s="9"/>
      <c r="D383" s="8" t="n">
        <v>34</v>
      </c>
      <c r="E383" s="8" t="n">
        <v>36</v>
      </c>
      <c r="F383" s="10" t="str">
        <f aca="false">HYPERLINK("https://drive.google.com/file/d/1Xix_XRlp54FRoOyCgmtrdhSWNlKWmqxm/view?usp=drivesdk","Avaa lehti")</f>
        <v>Avaa lehti</v>
      </c>
      <c r="G383" s="9" t="s">
        <v>70</v>
      </c>
    </row>
    <row r="384" customFormat="false" ht="34" hidden="false" customHeight="true" outlineLevel="0" collapsed="false">
      <c r="A384" s="5" t="n">
        <v>2010</v>
      </c>
      <c r="B384" s="6" t="s">
        <v>216</v>
      </c>
      <c r="C384" s="6" t="s">
        <v>590</v>
      </c>
      <c r="D384" s="5" t="n">
        <v>36</v>
      </c>
      <c r="E384" s="5" t="n">
        <v>38</v>
      </c>
      <c r="F384" s="7" t="str">
        <f aca="false">HYPERLINK("https://drive.google.com/file/d/1Xix_XRlp54FRoOyCgmtrdhSWNlKWmqxm/view?usp=drivesdk","Avaa lehti")</f>
        <v>Avaa lehti</v>
      </c>
      <c r="G384" s="6"/>
    </row>
    <row r="385" customFormat="false" ht="34" hidden="false" customHeight="true" outlineLevel="0" collapsed="false">
      <c r="A385" s="8" t="n">
        <v>2011</v>
      </c>
      <c r="B385" s="9" t="s">
        <v>591</v>
      </c>
      <c r="C385" s="9" t="s">
        <v>74</v>
      </c>
      <c r="D385" s="8" t="n">
        <v>1</v>
      </c>
      <c r="E385" s="8" t="n">
        <v>3</v>
      </c>
      <c r="F385" s="10" t="str">
        <f aca="false">HYPERLINK("https://drive.google.com/file/d/1N9cYpTCUweRYFqmKkAXP-n5OHERWfMAS/view?usp=drivesdk","Avaa lehti")</f>
        <v>Avaa lehti</v>
      </c>
      <c r="G385" s="9"/>
    </row>
    <row r="386" customFormat="false" ht="34" hidden="false" customHeight="true" outlineLevel="0" collapsed="false">
      <c r="A386" s="5" t="n">
        <v>2011</v>
      </c>
      <c r="B386" s="6" t="s">
        <v>468</v>
      </c>
      <c r="C386" s="6" t="s">
        <v>12</v>
      </c>
      <c r="D386" s="5" t="n">
        <v>2</v>
      </c>
      <c r="E386" s="5" t="n">
        <v>4</v>
      </c>
      <c r="F386" s="7" t="str">
        <f aca="false">HYPERLINK("https://drive.google.com/file/d/1N9cYpTCUweRYFqmKkAXP-n5OHERWfMAS/view?usp=drivesdk","Avaa lehti")</f>
        <v>Avaa lehti</v>
      </c>
      <c r="G386" s="6"/>
    </row>
    <row r="387" customFormat="false" ht="34" hidden="false" customHeight="true" outlineLevel="0" collapsed="false">
      <c r="A387" s="8" t="n">
        <v>2011</v>
      </c>
      <c r="B387" s="9" t="s">
        <v>592</v>
      </c>
      <c r="C387" s="9" t="s">
        <v>470</v>
      </c>
      <c r="D387" s="8" t="n">
        <v>3</v>
      </c>
      <c r="E387" s="8" t="n">
        <v>5</v>
      </c>
      <c r="F387" s="10" t="str">
        <f aca="false">HYPERLINK("https://drive.google.com/file/d/1N9cYpTCUweRYFqmKkAXP-n5OHERWfMAS/view?usp=drivesdk","Avaa lehti")</f>
        <v>Avaa lehti</v>
      </c>
      <c r="G387" s="9"/>
    </row>
    <row r="388" customFormat="false" ht="34" hidden="false" customHeight="true" outlineLevel="0" collapsed="false">
      <c r="A388" s="5" t="n">
        <v>2011</v>
      </c>
      <c r="B388" s="6" t="s">
        <v>593</v>
      </c>
      <c r="C388" s="6" t="s">
        <v>594</v>
      </c>
      <c r="D388" s="5" t="n">
        <v>4</v>
      </c>
      <c r="E388" s="5" t="n">
        <v>6</v>
      </c>
      <c r="F388" s="7" t="str">
        <f aca="false">HYPERLINK("https://drive.google.com/file/d/1N9cYpTCUweRYFqmKkAXP-n5OHERWfMAS/view?usp=drivesdk","Avaa lehti")</f>
        <v>Avaa lehti</v>
      </c>
      <c r="G388" s="6"/>
    </row>
    <row r="389" customFormat="false" ht="34" hidden="false" customHeight="true" outlineLevel="0" collapsed="false">
      <c r="A389" s="8" t="n">
        <v>2011</v>
      </c>
      <c r="B389" s="9" t="s">
        <v>595</v>
      </c>
      <c r="C389" s="9" t="s">
        <v>517</v>
      </c>
      <c r="D389" s="8" t="n">
        <v>6</v>
      </c>
      <c r="E389" s="8" t="n">
        <v>8</v>
      </c>
      <c r="F389" s="10" t="str">
        <f aca="false">HYPERLINK("https://drive.google.com/file/d/1N9cYpTCUweRYFqmKkAXP-n5OHERWfMAS/view?usp=drivesdk","Avaa lehti")</f>
        <v>Avaa lehti</v>
      </c>
      <c r="G389" s="9"/>
    </row>
    <row r="390" customFormat="false" ht="34" hidden="false" customHeight="true" outlineLevel="0" collapsed="false">
      <c r="A390" s="5" t="n">
        <v>2011</v>
      </c>
      <c r="B390" s="6" t="s">
        <v>596</v>
      </c>
      <c r="C390" s="6" t="s">
        <v>208</v>
      </c>
      <c r="D390" s="5" t="n">
        <v>8</v>
      </c>
      <c r="E390" s="5" t="n">
        <v>10</v>
      </c>
      <c r="F390" s="7" t="str">
        <f aca="false">HYPERLINK("https://drive.google.com/file/d/1N9cYpTCUweRYFqmKkAXP-n5OHERWfMAS/view?usp=drivesdk","Avaa lehti")</f>
        <v>Avaa lehti</v>
      </c>
      <c r="G390" s="6"/>
    </row>
    <row r="391" customFormat="false" ht="34" hidden="false" customHeight="true" outlineLevel="0" collapsed="false">
      <c r="A391" s="8" t="n">
        <v>2011</v>
      </c>
      <c r="B391" s="9" t="s">
        <v>597</v>
      </c>
      <c r="C391" s="9" t="s">
        <v>598</v>
      </c>
      <c r="D391" s="8" t="n">
        <v>9</v>
      </c>
      <c r="E391" s="8" t="n">
        <v>11</v>
      </c>
      <c r="F391" s="10" t="str">
        <f aca="false">HYPERLINK("https://drive.google.com/file/d/1N9cYpTCUweRYFqmKkAXP-n5OHERWfMAS/view?usp=drivesdk","Avaa lehti")</f>
        <v>Avaa lehti</v>
      </c>
      <c r="G391" s="9"/>
    </row>
    <row r="392" customFormat="false" ht="34" hidden="false" customHeight="true" outlineLevel="0" collapsed="false">
      <c r="A392" s="5" t="n">
        <v>2011</v>
      </c>
      <c r="B392" s="6" t="s">
        <v>599</v>
      </c>
      <c r="C392" s="6" t="s">
        <v>600</v>
      </c>
      <c r="D392" s="5" t="n">
        <v>12</v>
      </c>
      <c r="E392" s="5" t="n">
        <v>14</v>
      </c>
      <c r="F392" s="7" t="str">
        <f aca="false">HYPERLINK("https://drive.google.com/file/d/1N9cYpTCUweRYFqmKkAXP-n5OHERWfMAS/view?usp=drivesdk","Avaa lehti")</f>
        <v>Avaa lehti</v>
      </c>
      <c r="G392" s="6"/>
    </row>
    <row r="393" customFormat="false" ht="34" hidden="false" customHeight="true" outlineLevel="0" collapsed="false">
      <c r="A393" s="8" t="n">
        <v>2011</v>
      </c>
      <c r="B393" s="9" t="s">
        <v>601</v>
      </c>
      <c r="C393" s="9" t="s">
        <v>602</v>
      </c>
      <c r="D393" s="8" t="n">
        <v>13</v>
      </c>
      <c r="E393" s="8" t="n">
        <v>15</v>
      </c>
      <c r="F393" s="10" t="str">
        <f aca="false">HYPERLINK("https://drive.google.com/file/d/1N9cYpTCUweRYFqmKkAXP-n5OHERWfMAS/view?usp=drivesdk","Avaa lehti")</f>
        <v>Avaa lehti</v>
      </c>
      <c r="G393" s="9"/>
    </row>
    <row r="394" customFormat="false" ht="34" hidden="false" customHeight="true" outlineLevel="0" collapsed="false">
      <c r="A394" s="5" t="n">
        <v>2011</v>
      </c>
      <c r="B394" s="6" t="s">
        <v>603</v>
      </c>
      <c r="C394" s="6" t="s">
        <v>604</v>
      </c>
      <c r="D394" s="5" t="n">
        <v>17</v>
      </c>
      <c r="E394" s="5" t="n">
        <v>19</v>
      </c>
      <c r="F394" s="7" t="str">
        <f aca="false">HYPERLINK("https://drive.google.com/file/d/1N9cYpTCUweRYFqmKkAXP-n5OHERWfMAS/view?usp=drivesdk","Avaa lehti")</f>
        <v>Avaa lehti</v>
      </c>
      <c r="G394" s="6"/>
    </row>
    <row r="395" customFormat="false" ht="34" hidden="false" customHeight="true" outlineLevel="0" collapsed="false">
      <c r="A395" s="8" t="n">
        <v>2011</v>
      </c>
      <c r="B395" s="9" t="s">
        <v>605</v>
      </c>
      <c r="C395" s="9" t="s">
        <v>540</v>
      </c>
      <c r="D395" s="8" t="n">
        <v>18</v>
      </c>
      <c r="E395" s="8" t="n">
        <v>20</v>
      </c>
      <c r="F395" s="10" t="str">
        <f aca="false">HYPERLINK("https://drive.google.com/file/d/1N9cYpTCUweRYFqmKkAXP-n5OHERWfMAS/view?usp=drivesdk","Avaa lehti")</f>
        <v>Avaa lehti</v>
      </c>
      <c r="G395" s="9"/>
    </row>
    <row r="396" customFormat="false" ht="34" hidden="false" customHeight="true" outlineLevel="0" collapsed="false">
      <c r="A396" s="5" t="n">
        <v>2011</v>
      </c>
      <c r="B396" s="6" t="s">
        <v>606</v>
      </c>
      <c r="C396" s="6" t="s">
        <v>607</v>
      </c>
      <c r="D396" s="5" t="n">
        <v>22</v>
      </c>
      <c r="E396" s="5" t="n">
        <v>24</v>
      </c>
      <c r="F396" s="7" t="str">
        <f aca="false">HYPERLINK("https://drive.google.com/file/d/1N9cYpTCUweRYFqmKkAXP-n5OHERWfMAS/view?usp=drivesdk","Avaa lehti")</f>
        <v>Avaa lehti</v>
      </c>
      <c r="G396" s="6"/>
    </row>
    <row r="397" customFormat="false" ht="34" hidden="false" customHeight="true" outlineLevel="0" collapsed="false">
      <c r="A397" s="8" t="n">
        <v>2011</v>
      </c>
      <c r="B397" s="9" t="s">
        <v>608</v>
      </c>
      <c r="C397" s="9" t="s">
        <v>609</v>
      </c>
      <c r="D397" s="8" t="n">
        <v>24</v>
      </c>
      <c r="E397" s="8" t="n">
        <v>26</v>
      </c>
      <c r="F397" s="10" t="str">
        <f aca="false">HYPERLINK("https://drive.google.com/file/d/1N9cYpTCUweRYFqmKkAXP-n5OHERWfMAS/view?usp=drivesdk","Avaa lehti")</f>
        <v>Avaa lehti</v>
      </c>
      <c r="G397" s="9"/>
    </row>
    <row r="398" customFormat="false" ht="34" hidden="false" customHeight="true" outlineLevel="0" collapsed="false">
      <c r="A398" s="5" t="n">
        <v>2011</v>
      </c>
      <c r="B398" s="6" t="s">
        <v>610</v>
      </c>
      <c r="C398" s="6" t="s">
        <v>611</v>
      </c>
      <c r="D398" s="5" t="n">
        <v>26</v>
      </c>
      <c r="E398" s="5" t="n">
        <v>28</v>
      </c>
      <c r="F398" s="7" t="str">
        <f aca="false">HYPERLINK("https://drive.google.com/file/d/1N9cYpTCUweRYFqmKkAXP-n5OHERWfMAS/view?usp=drivesdk","Avaa lehti")</f>
        <v>Avaa lehti</v>
      </c>
      <c r="G398" s="6"/>
    </row>
    <row r="399" customFormat="false" ht="34" hidden="false" customHeight="true" outlineLevel="0" collapsed="false">
      <c r="A399" s="8" t="n">
        <v>2011</v>
      </c>
      <c r="B399" s="9" t="s">
        <v>612</v>
      </c>
      <c r="C399" s="9" t="s">
        <v>613</v>
      </c>
      <c r="D399" s="8" t="n">
        <v>27</v>
      </c>
      <c r="E399" s="8" t="n">
        <v>29</v>
      </c>
      <c r="F399" s="10" t="str">
        <f aca="false">HYPERLINK("https://drive.google.com/file/d/1N9cYpTCUweRYFqmKkAXP-n5OHERWfMAS/view?usp=drivesdk","Avaa lehti")</f>
        <v>Avaa lehti</v>
      </c>
      <c r="G399" s="9"/>
    </row>
    <row r="400" customFormat="false" ht="34" hidden="false" customHeight="true" outlineLevel="0" collapsed="false">
      <c r="A400" s="5" t="n">
        <v>2011</v>
      </c>
      <c r="B400" s="6" t="s">
        <v>614</v>
      </c>
      <c r="C400" s="6"/>
      <c r="D400" s="5" t="n">
        <v>28</v>
      </c>
      <c r="E400" s="5" t="n">
        <v>30</v>
      </c>
      <c r="F400" s="7" t="str">
        <f aca="false">HYPERLINK("https://drive.google.com/file/d/1N9cYpTCUweRYFqmKkAXP-n5OHERWfMAS/view?usp=drivesdk","Avaa lehti")</f>
        <v>Avaa lehti</v>
      </c>
      <c r="G400" s="6" t="s">
        <v>193</v>
      </c>
    </row>
    <row r="401" customFormat="false" ht="34" hidden="false" customHeight="true" outlineLevel="0" collapsed="false">
      <c r="A401" s="8" t="n">
        <v>2011</v>
      </c>
      <c r="B401" s="9" t="s">
        <v>560</v>
      </c>
      <c r="C401" s="9"/>
      <c r="D401" s="8" t="n">
        <v>32</v>
      </c>
      <c r="E401" s="8" t="n">
        <v>34</v>
      </c>
      <c r="F401" s="10" t="str">
        <f aca="false">HYPERLINK("https://drive.google.com/file/d/1N9cYpTCUweRYFqmKkAXP-n5OHERWfMAS/view?usp=drivesdk","Avaa lehti")</f>
        <v>Avaa lehti</v>
      </c>
      <c r="G401" s="9" t="s">
        <v>70</v>
      </c>
    </row>
    <row r="402" customFormat="false" ht="34" hidden="false" customHeight="true" outlineLevel="0" collapsed="false">
      <c r="A402" s="5" t="n">
        <v>2011</v>
      </c>
      <c r="B402" s="6" t="s">
        <v>615</v>
      </c>
      <c r="C402" s="6"/>
      <c r="D402" s="5" t="n">
        <v>34</v>
      </c>
      <c r="E402" s="5" t="n">
        <v>36</v>
      </c>
      <c r="F402" s="7" t="str">
        <f aca="false">HYPERLINK("https://drive.google.com/file/d/1N9cYpTCUweRYFqmKkAXP-n5OHERWfMAS/view?usp=drivesdk","Avaa lehti")</f>
        <v>Avaa lehti</v>
      </c>
      <c r="G402" s="6" t="s">
        <v>70</v>
      </c>
    </row>
    <row r="403" customFormat="false" ht="34" hidden="false" customHeight="true" outlineLevel="0" collapsed="false">
      <c r="A403" s="8" t="n">
        <v>2011</v>
      </c>
      <c r="B403" s="9" t="s">
        <v>616</v>
      </c>
      <c r="C403" s="9" t="s">
        <v>438</v>
      </c>
      <c r="D403" s="8" t="n">
        <v>36</v>
      </c>
      <c r="E403" s="8" t="n">
        <v>38</v>
      </c>
      <c r="F403" s="10" t="str">
        <f aca="false">HYPERLINK("https://drive.google.com/file/d/1N9cYpTCUweRYFqmKkAXP-n5OHERWfMAS/view?usp=drivesdk","Avaa lehti")</f>
        <v>Avaa lehti</v>
      </c>
      <c r="G403" s="9"/>
    </row>
    <row r="404" customFormat="false" ht="34" hidden="false" customHeight="true" outlineLevel="0" collapsed="false">
      <c r="A404" s="5" t="n">
        <v>2012</v>
      </c>
      <c r="B404" s="6" t="s">
        <v>617</v>
      </c>
      <c r="C404" s="6" t="s">
        <v>618</v>
      </c>
      <c r="D404" s="5" t="n">
        <v>1</v>
      </c>
      <c r="E404" s="5" t="n">
        <v>3</v>
      </c>
      <c r="F404" s="7" t="str">
        <f aca="false">HYPERLINK("https://drive.google.com/file/d/1zipNjjkIryyuE3odLAph4J0s3fXAew-J/view?usp=drivesdk","Avaa lehti")</f>
        <v>Avaa lehti</v>
      </c>
      <c r="G404" s="6"/>
    </row>
    <row r="405" customFormat="false" ht="34" hidden="false" customHeight="true" outlineLevel="0" collapsed="false">
      <c r="A405" s="8" t="n">
        <v>2012</v>
      </c>
      <c r="B405" s="9" t="s">
        <v>619</v>
      </c>
      <c r="C405" s="9" t="s">
        <v>12</v>
      </c>
      <c r="D405" s="8" t="n">
        <v>2</v>
      </c>
      <c r="E405" s="8" t="n">
        <v>4</v>
      </c>
      <c r="F405" s="10" t="str">
        <f aca="false">HYPERLINK("https://drive.google.com/file/d/1zipNjjkIryyuE3odLAph4J0s3fXAew-J/view?usp=drivesdk","Avaa lehti")</f>
        <v>Avaa lehti</v>
      </c>
      <c r="G405" s="9"/>
    </row>
    <row r="406" customFormat="false" ht="34" hidden="false" customHeight="true" outlineLevel="0" collapsed="false">
      <c r="A406" s="5" t="n">
        <v>2012</v>
      </c>
      <c r="B406" s="6" t="s">
        <v>620</v>
      </c>
      <c r="C406" s="6" t="s">
        <v>470</v>
      </c>
      <c r="D406" s="5" t="n">
        <v>3</v>
      </c>
      <c r="E406" s="5" t="n">
        <v>5</v>
      </c>
      <c r="F406" s="7" t="str">
        <f aca="false">HYPERLINK("https://drive.google.com/file/d/1zipNjjkIryyuE3odLAph4J0s3fXAew-J/view?usp=drivesdk","Avaa lehti")</f>
        <v>Avaa lehti</v>
      </c>
      <c r="G406" s="6"/>
    </row>
    <row r="407" customFormat="false" ht="34" hidden="false" customHeight="true" outlineLevel="0" collapsed="false">
      <c r="A407" s="8" t="n">
        <v>2012</v>
      </c>
      <c r="B407" s="9" t="s">
        <v>621</v>
      </c>
      <c r="C407" s="9" t="s">
        <v>622</v>
      </c>
      <c r="D407" s="8" t="n">
        <v>4</v>
      </c>
      <c r="E407" s="8" t="n">
        <v>6</v>
      </c>
      <c r="F407" s="10" t="str">
        <f aca="false">HYPERLINK("https://drive.google.com/file/d/1zipNjjkIryyuE3odLAph4J0s3fXAew-J/view?usp=drivesdk","Avaa lehti")</f>
        <v>Avaa lehti</v>
      </c>
      <c r="G407" s="9"/>
    </row>
    <row r="408" customFormat="false" ht="34" hidden="false" customHeight="true" outlineLevel="0" collapsed="false">
      <c r="A408" s="5" t="n">
        <v>2012</v>
      </c>
      <c r="B408" s="6" t="s">
        <v>623</v>
      </c>
      <c r="C408" s="6" t="s">
        <v>92</v>
      </c>
      <c r="D408" s="5" t="n">
        <v>7</v>
      </c>
      <c r="E408" s="5" t="n">
        <v>9</v>
      </c>
      <c r="F408" s="7" t="str">
        <f aca="false">HYPERLINK("https://drive.google.com/file/d/1zipNjjkIryyuE3odLAph4J0s3fXAew-J/view?usp=drivesdk","Avaa lehti")</f>
        <v>Avaa lehti</v>
      </c>
      <c r="G408" s="6"/>
    </row>
    <row r="409" customFormat="false" ht="34" hidden="false" customHeight="true" outlineLevel="0" collapsed="false">
      <c r="A409" s="8" t="n">
        <v>2012</v>
      </c>
      <c r="B409" s="9" t="s">
        <v>624</v>
      </c>
      <c r="C409" s="9" t="s">
        <v>625</v>
      </c>
      <c r="D409" s="8" t="n">
        <v>9</v>
      </c>
      <c r="E409" s="8" t="n">
        <v>11</v>
      </c>
      <c r="F409" s="10" t="str">
        <f aca="false">HYPERLINK("https://drive.google.com/file/d/1zipNjjkIryyuE3odLAph4J0s3fXAew-J/view?usp=drivesdk","Avaa lehti")</f>
        <v>Avaa lehti</v>
      </c>
      <c r="G409" s="9"/>
    </row>
    <row r="410" customFormat="false" ht="34" hidden="false" customHeight="true" outlineLevel="0" collapsed="false">
      <c r="A410" s="5" t="n">
        <v>2012</v>
      </c>
      <c r="B410" s="6" t="s">
        <v>603</v>
      </c>
      <c r="C410" s="6" t="s">
        <v>604</v>
      </c>
      <c r="D410" s="5" t="n">
        <v>11</v>
      </c>
      <c r="E410" s="5" t="n">
        <v>13</v>
      </c>
      <c r="F410" s="7" t="str">
        <f aca="false">HYPERLINK("https://drive.google.com/file/d/1zipNjjkIryyuE3odLAph4J0s3fXAew-J/view?usp=drivesdk","Avaa lehti")</f>
        <v>Avaa lehti</v>
      </c>
      <c r="G410" s="6"/>
    </row>
    <row r="411" customFormat="false" ht="34" hidden="false" customHeight="true" outlineLevel="0" collapsed="false">
      <c r="A411" s="8" t="n">
        <v>2012</v>
      </c>
      <c r="B411" s="9" t="s">
        <v>626</v>
      </c>
      <c r="C411" s="9" t="s">
        <v>627</v>
      </c>
      <c r="D411" s="8" t="n">
        <v>12</v>
      </c>
      <c r="E411" s="8" t="n">
        <v>14</v>
      </c>
      <c r="F411" s="10" t="str">
        <f aca="false">HYPERLINK("https://drive.google.com/file/d/1zipNjjkIryyuE3odLAph4J0s3fXAew-J/view?usp=drivesdk","Avaa lehti")</f>
        <v>Avaa lehti</v>
      </c>
      <c r="G411" s="9"/>
    </row>
    <row r="412" customFormat="false" ht="34" hidden="false" customHeight="true" outlineLevel="0" collapsed="false">
      <c r="A412" s="5" t="n">
        <v>2012</v>
      </c>
      <c r="B412" s="6" t="s">
        <v>628</v>
      </c>
      <c r="C412" s="6" t="s">
        <v>250</v>
      </c>
      <c r="D412" s="5" t="n">
        <v>15</v>
      </c>
      <c r="E412" s="5" t="n">
        <v>17</v>
      </c>
      <c r="F412" s="7" t="str">
        <f aca="false">HYPERLINK("https://drive.google.com/file/d/1zipNjjkIryyuE3odLAph4J0s3fXAew-J/view?usp=drivesdk","Avaa lehti")</f>
        <v>Avaa lehti</v>
      </c>
      <c r="G412" s="6"/>
    </row>
    <row r="413" customFormat="false" ht="34" hidden="false" customHeight="true" outlineLevel="0" collapsed="false">
      <c r="A413" s="8" t="n">
        <v>2012</v>
      </c>
      <c r="B413" s="9" t="s">
        <v>629</v>
      </c>
      <c r="C413" s="9" t="s">
        <v>74</v>
      </c>
      <c r="D413" s="8" t="n">
        <v>18</v>
      </c>
      <c r="E413" s="8" t="n">
        <v>20</v>
      </c>
      <c r="F413" s="10" t="str">
        <f aca="false">HYPERLINK("https://drive.google.com/file/d/1zipNjjkIryyuE3odLAph4J0s3fXAew-J/view?usp=drivesdk","Avaa lehti")</f>
        <v>Avaa lehti</v>
      </c>
      <c r="G413" s="9"/>
    </row>
    <row r="414" customFormat="false" ht="34" hidden="false" customHeight="true" outlineLevel="0" collapsed="false">
      <c r="A414" s="5" t="n">
        <v>2012</v>
      </c>
      <c r="B414" s="6" t="s">
        <v>630</v>
      </c>
      <c r="C414" s="6" t="s">
        <v>208</v>
      </c>
      <c r="D414" s="5" t="n">
        <v>20</v>
      </c>
      <c r="E414" s="5" t="n">
        <v>22</v>
      </c>
      <c r="F414" s="7" t="str">
        <f aca="false">HYPERLINK("https://drive.google.com/file/d/1zipNjjkIryyuE3odLAph4J0s3fXAew-J/view?usp=drivesdk","Avaa lehti")</f>
        <v>Avaa lehti</v>
      </c>
      <c r="G414" s="6"/>
    </row>
    <row r="415" customFormat="false" ht="34" hidden="false" customHeight="true" outlineLevel="0" collapsed="false">
      <c r="A415" s="8" t="n">
        <v>2012</v>
      </c>
      <c r="B415" s="9" t="s">
        <v>631</v>
      </c>
      <c r="C415" s="9" t="s">
        <v>611</v>
      </c>
      <c r="D415" s="8" t="n">
        <v>21</v>
      </c>
      <c r="E415" s="8" t="n">
        <v>23</v>
      </c>
      <c r="F415" s="10" t="str">
        <f aca="false">HYPERLINK("https://drive.google.com/file/d/1zipNjjkIryyuE3odLAph4J0s3fXAew-J/view?usp=drivesdk","Avaa lehti")</f>
        <v>Avaa lehti</v>
      </c>
      <c r="G415" s="9"/>
    </row>
    <row r="416" customFormat="false" ht="34" hidden="false" customHeight="true" outlineLevel="0" collapsed="false">
      <c r="A416" s="5" t="n">
        <v>2012</v>
      </c>
      <c r="B416" s="6" t="s">
        <v>632</v>
      </c>
      <c r="C416" s="6" t="s">
        <v>633</v>
      </c>
      <c r="D416" s="5" t="n">
        <v>22</v>
      </c>
      <c r="E416" s="5" t="n">
        <v>24</v>
      </c>
      <c r="F416" s="7" t="str">
        <f aca="false">HYPERLINK("https://drive.google.com/file/d/1zipNjjkIryyuE3odLAph4J0s3fXAew-J/view?usp=drivesdk","Avaa lehti")</f>
        <v>Avaa lehti</v>
      </c>
      <c r="G416" s="6"/>
    </row>
    <row r="417" customFormat="false" ht="34" hidden="false" customHeight="true" outlineLevel="0" collapsed="false">
      <c r="A417" s="8" t="n">
        <v>2012</v>
      </c>
      <c r="B417" s="9" t="s">
        <v>634</v>
      </c>
      <c r="C417" s="9" t="s">
        <v>635</v>
      </c>
      <c r="D417" s="8" t="n">
        <v>26</v>
      </c>
      <c r="E417" s="8" t="n">
        <v>28</v>
      </c>
      <c r="F417" s="10" t="str">
        <f aca="false">HYPERLINK("https://drive.google.com/file/d/1zipNjjkIryyuE3odLAph4J0s3fXAew-J/view?usp=drivesdk","Avaa lehti")</f>
        <v>Avaa lehti</v>
      </c>
      <c r="G417" s="9"/>
    </row>
    <row r="418" customFormat="false" ht="34" hidden="false" customHeight="true" outlineLevel="0" collapsed="false">
      <c r="A418" s="5" t="n">
        <v>2012</v>
      </c>
      <c r="B418" s="6" t="s">
        <v>636</v>
      </c>
      <c r="C418" s="6" t="s">
        <v>637</v>
      </c>
      <c r="D418" s="5" t="n">
        <v>28</v>
      </c>
      <c r="E418" s="5" t="n">
        <v>30</v>
      </c>
      <c r="F418" s="7" t="str">
        <f aca="false">HYPERLINK("https://drive.google.com/file/d/1zipNjjkIryyuE3odLAph4J0s3fXAew-J/view?usp=drivesdk","Avaa lehti")</f>
        <v>Avaa lehti</v>
      </c>
      <c r="G418" s="6"/>
    </row>
    <row r="419" customFormat="false" ht="34" hidden="false" customHeight="true" outlineLevel="0" collapsed="false">
      <c r="A419" s="8" t="n">
        <v>2012</v>
      </c>
      <c r="B419" s="9" t="s">
        <v>638</v>
      </c>
      <c r="C419" s="9" t="s">
        <v>639</v>
      </c>
      <c r="D419" s="8" t="n">
        <v>29</v>
      </c>
      <c r="E419" s="8" t="n">
        <v>31</v>
      </c>
      <c r="F419" s="10" t="str">
        <f aca="false">HYPERLINK("https://drive.google.com/file/d/1zipNjjkIryyuE3odLAph4J0s3fXAew-J/view?usp=drivesdk","Avaa lehti")</f>
        <v>Avaa lehti</v>
      </c>
      <c r="G419" s="9" t="s">
        <v>640</v>
      </c>
    </row>
    <row r="420" customFormat="false" ht="34" hidden="false" customHeight="true" outlineLevel="0" collapsed="false">
      <c r="A420" s="5" t="n">
        <v>2012</v>
      </c>
      <c r="B420" s="6" t="s">
        <v>641</v>
      </c>
      <c r="C420" s="6"/>
      <c r="D420" s="5" t="n">
        <v>30</v>
      </c>
      <c r="E420" s="5" t="n">
        <v>32</v>
      </c>
      <c r="F420" s="7" t="str">
        <f aca="false">HYPERLINK("https://drive.google.com/file/d/1zipNjjkIryyuE3odLAph4J0s3fXAew-J/view?usp=drivesdk","Avaa lehti")</f>
        <v>Avaa lehti</v>
      </c>
      <c r="G420" s="6" t="s">
        <v>193</v>
      </c>
    </row>
    <row r="421" customFormat="false" ht="34" hidden="false" customHeight="true" outlineLevel="0" collapsed="false">
      <c r="A421" s="8" t="n">
        <v>2012</v>
      </c>
      <c r="B421" s="9" t="s">
        <v>642</v>
      </c>
      <c r="C421" s="9"/>
      <c r="D421" s="8" t="n">
        <v>33</v>
      </c>
      <c r="E421" s="8" t="n">
        <v>35</v>
      </c>
      <c r="F421" s="10" t="str">
        <f aca="false">HYPERLINK("https://drive.google.com/file/d/1zipNjjkIryyuE3odLAph4J0s3fXAew-J/view?usp=drivesdk","Avaa lehti")</f>
        <v>Avaa lehti</v>
      </c>
      <c r="G421" s="9" t="s">
        <v>70</v>
      </c>
    </row>
    <row r="422" customFormat="false" ht="34" hidden="false" customHeight="true" outlineLevel="0" collapsed="false">
      <c r="A422" s="5" t="n">
        <v>2012</v>
      </c>
      <c r="B422" s="6" t="s">
        <v>643</v>
      </c>
      <c r="C422" s="6"/>
      <c r="D422" s="5" t="n">
        <v>34</v>
      </c>
      <c r="E422" s="5" t="n">
        <v>36</v>
      </c>
      <c r="F422" s="7" t="str">
        <f aca="false">HYPERLINK("https://drive.google.com/file/d/1zipNjjkIryyuE3odLAph4J0s3fXAew-J/view?usp=drivesdk","Avaa lehti")</f>
        <v>Avaa lehti</v>
      </c>
      <c r="G422" s="6" t="s">
        <v>70</v>
      </c>
    </row>
    <row r="423" customFormat="false" ht="34" hidden="false" customHeight="true" outlineLevel="0" collapsed="false">
      <c r="A423" s="8" t="n">
        <v>2012</v>
      </c>
      <c r="B423" s="9" t="s">
        <v>644</v>
      </c>
      <c r="C423" s="9" t="s">
        <v>102</v>
      </c>
      <c r="D423" s="8" t="n">
        <v>36</v>
      </c>
      <c r="E423" s="8" t="n">
        <v>38</v>
      </c>
      <c r="F423" s="10" t="str">
        <f aca="false">HYPERLINK("https://drive.google.com/file/d/1zipNjjkIryyuE3odLAph4J0s3fXAew-J/view?usp=drivesdk","Avaa lehti")</f>
        <v>Avaa lehti</v>
      </c>
      <c r="G423" s="9"/>
    </row>
    <row r="424" customFormat="false" ht="34" hidden="false" customHeight="true" outlineLevel="0" collapsed="false">
      <c r="A424" s="5" t="n">
        <v>2012</v>
      </c>
      <c r="B424" s="6" t="s">
        <v>645</v>
      </c>
      <c r="C424" s="6" t="s">
        <v>646</v>
      </c>
      <c r="D424" s="5" t="n">
        <v>39</v>
      </c>
      <c r="E424" s="5" t="n">
        <v>41</v>
      </c>
      <c r="F424" s="7" t="str">
        <f aca="false">HYPERLINK("https://drive.google.com/file/d/1zipNjjkIryyuE3odLAph4J0s3fXAew-J/view?usp=drivesdk","Avaa lehti")</f>
        <v>Avaa lehti</v>
      </c>
      <c r="G424" s="6"/>
    </row>
    <row r="425" customFormat="false" ht="34" hidden="false" customHeight="true" outlineLevel="0" collapsed="false">
      <c r="A425" s="8" t="n">
        <v>2013</v>
      </c>
      <c r="B425" s="9" t="s">
        <v>647</v>
      </c>
      <c r="C425" s="9" t="s">
        <v>15</v>
      </c>
      <c r="D425" s="8" t="n">
        <v>1</v>
      </c>
      <c r="E425" s="8" t="n">
        <v>3</v>
      </c>
      <c r="F425" s="10" t="str">
        <f aca="false">HYPERLINK("https://drive.google.com/file/d/1sKr4ksq_UPSlKNQ8N1fYQxUZTnE9x6gW/view?usp=drivesdk","Avaa lehti")</f>
        <v>Avaa lehti</v>
      </c>
      <c r="G425" s="9"/>
    </row>
    <row r="426" customFormat="false" ht="34" hidden="false" customHeight="true" outlineLevel="0" collapsed="false">
      <c r="A426" s="5" t="n">
        <v>2013</v>
      </c>
      <c r="B426" s="6" t="s">
        <v>648</v>
      </c>
      <c r="C426" s="6" t="s">
        <v>12</v>
      </c>
      <c r="D426" s="5" t="n">
        <v>2</v>
      </c>
      <c r="E426" s="5" t="n">
        <v>4</v>
      </c>
      <c r="F426" s="7" t="str">
        <f aca="false">HYPERLINK("https://drive.google.com/file/d/1sKr4ksq_UPSlKNQ8N1fYQxUZTnE9x6gW/view?usp=drivesdk","Avaa lehti")</f>
        <v>Avaa lehti</v>
      </c>
      <c r="G426" s="6"/>
    </row>
    <row r="427" customFormat="false" ht="34" hidden="false" customHeight="true" outlineLevel="0" collapsed="false">
      <c r="A427" s="8" t="n">
        <v>2013</v>
      </c>
      <c r="B427" s="9" t="s">
        <v>649</v>
      </c>
      <c r="C427" s="9" t="s">
        <v>650</v>
      </c>
      <c r="D427" s="8" t="n">
        <v>3</v>
      </c>
      <c r="E427" s="8" t="n">
        <v>5</v>
      </c>
      <c r="F427" s="10" t="str">
        <f aca="false">HYPERLINK("https://drive.google.com/file/d/1sKr4ksq_UPSlKNQ8N1fYQxUZTnE9x6gW/view?usp=drivesdk","Avaa lehti")</f>
        <v>Avaa lehti</v>
      </c>
      <c r="G427" s="9"/>
    </row>
    <row r="428" customFormat="false" ht="34" hidden="false" customHeight="true" outlineLevel="0" collapsed="false">
      <c r="A428" s="5" t="n">
        <v>2013</v>
      </c>
      <c r="B428" s="6" t="s">
        <v>651</v>
      </c>
      <c r="C428" s="6" t="s">
        <v>43</v>
      </c>
      <c r="D428" s="5" t="n">
        <v>4</v>
      </c>
      <c r="E428" s="5" t="n">
        <v>6</v>
      </c>
      <c r="F428" s="7" t="str">
        <f aca="false">HYPERLINK("https://drive.google.com/file/d/1sKr4ksq_UPSlKNQ8N1fYQxUZTnE9x6gW/view?usp=drivesdk","Avaa lehti")</f>
        <v>Avaa lehti</v>
      </c>
      <c r="G428" s="6"/>
    </row>
    <row r="429" customFormat="false" ht="34" hidden="false" customHeight="true" outlineLevel="0" collapsed="false">
      <c r="A429" s="8" t="n">
        <v>2013</v>
      </c>
      <c r="B429" s="9" t="s">
        <v>652</v>
      </c>
      <c r="C429" s="9" t="s">
        <v>653</v>
      </c>
      <c r="D429" s="8" t="n">
        <v>5</v>
      </c>
      <c r="E429" s="8" t="n">
        <v>7</v>
      </c>
      <c r="F429" s="10" t="str">
        <f aca="false">HYPERLINK("https://drive.google.com/file/d/1sKr4ksq_UPSlKNQ8N1fYQxUZTnE9x6gW/view?usp=drivesdk","Avaa lehti")</f>
        <v>Avaa lehti</v>
      </c>
      <c r="G429" s="9"/>
    </row>
    <row r="430" customFormat="false" ht="34" hidden="false" customHeight="true" outlineLevel="0" collapsed="false">
      <c r="A430" s="5" t="n">
        <v>2013</v>
      </c>
      <c r="B430" s="6" t="s">
        <v>654</v>
      </c>
      <c r="C430" s="6" t="s">
        <v>426</v>
      </c>
      <c r="D430" s="5" t="n">
        <v>6</v>
      </c>
      <c r="E430" s="5" t="n">
        <v>8</v>
      </c>
      <c r="F430" s="7" t="str">
        <f aca="false">HYPERLINK("https://drive.google.com/file/d/1sKr4ksq_UPSlKNQ8N1fYQxUZTnE9x6gW/view?usp=drivesdk","Avaa lehti")</f>
        <v>Avaa lehti</v>
      </c>
      <c r="G430" s="6"/>
    </row>
    <row r="431" customFormat="false" ht="34" hidden="false" customHeight="true" outlineLevel="0" collapsed="false">
      <c r="A431" s="8" t="n">
        <v>2013</v>
      </c>
      <c r="B431" s="9" t="s">
        <v>655</v>
      </c>
      <c r="C431" s="9" t="s">
        <v>398</v>
      </c>
      <c r="D431" s="8" t="n">
        <v>8</v>
      </c>
      <c r="E431" s="8" t="n">
        <v>10</v>
      </c>
      <c r="F431" s="10" t="str">
        <f aca="false">HYPERLINK("https://drive.google.com/file/d/1sKr4ksq_UPSlKNQ8N1fYQxUZTnE9x6gW/view?usp=drivesdk","Avaa lehti")</f>
        <v>Avaa lehti</v>
      </c>
      <c r="G431" s="9" t="s">
        <v>656</v>
      </c>
    </row>
    <row r="432" customFormat="false" ht="34" hidden="false" customHeight="true" outlineLevel="0" collapsed="false">
      <c r="A432" s="5" t="n">
        <v>2013</v>
      </c>
      <c r="B432" s="6" t="s">
        <v>657</v>
      </c>
      <c r="C432" s="6" t="s">
        <v>658</v>
      </c>
      <c r="D432" s="5" t="n">
        <v>10</v>
      </c>
      <c r="E432" s="5" t="n">
        <v>12</v>
      </c>
      <c r="F432" s="7" t="str">
        <f aca="false">HYPERLINK("https://drive.google.com/file/d/1sKr4ksq_UPSlKNQ8N1fYQxUZTnE9x6gW/view?usp=drivesdk","Avaa lehti")</f>
        <v>Avaa lehti</v>
      </c>
      <c r="G432" s="6"/>
    </row>
    <row r="433" customFormat="false" ht="34" hidden="false" customHeight="true" outlineLevel="0" collapsed="false">
      <c r="A433" s="8" t="n">
        <v>2013</v>
      </c>
      <c r="B433" s="9" t="s">
        <v>659</v>
      </c>
      <c r="C433" s="9" t="s">
        <v>419</v>
      </c>
      <c r="D433" s="8" t="n">
        <v>12</v>
      </c>
      <c r="E433" s="8" t="n">
        <v>14</v>
      </c>
      <c r="F433" s="10" t="str">
        <f aca="false">HYPERLINK("https://drive.google.com/file/d/1sKr4ksq_UPSlKNQ8N1fYQxUZTnE9x6gW/view?usp=drivesdk","Avaa lehti")</f>
        <v>Avaa lehti</v>
      </c>
      <c r="G433" s="9"/>
    </row>
    <row r="434" customFormat="false" ht="34" hidden="false" customHeight="true" outlineLevel="0" collapsed="false">
      <c r="A434" s="5" t="n">
        <v>2013</v>
      </c>
      <c r="B434" s="6" t="s">
        <v>660</v>
      </c>
      <c r="C434" s="6" t="s">
        <v>580</v>
      </c>
      <c r="D434" s="5" t="n">
        <v>16</v>
      </c>
      <c r="E434" s="5" t="n">
        <v>18</v>
      </c>
      <c r="F434" s="7" t="str">
        <f aca="false">HYPERLINK("https://drive.google.com/file/d/1sKr4ksq_UPSlKNQ8N1fYQxUZTnE9x6gW/view?usp=drivesdk","Avaa lehti")</f>
        <v>Avaa lehti</v>
      </c>
      <c r="G434" s="6"/>
    </row>
    <row r="435" customFormat="false" ht="34" hidden="false" customHeight="true" outlineLevel="0" collapsed="false">
      <c r="A435" s="8" t="n">
        <v>2013</v>
      </c>
      <c r="B435" s="9" t="s">
        <v>661</v>
      </c>
      <c r="C435" s="9" t="s">
        <v>662</v>
      </c>
      <c r="D435" s="8" t="n">
        <v>18</v>
      </c>
      <c r="E435" s="8" t="n">
        <v>20</v>
      </c>
      <c r="F435" s="10" t="str">
        <f aca="false">HYPERLINK("https://drive.google.com/file/d/1sKr4ksq_UPSlKNQ8N1fYQxUZTnE9x6gW/view?usp=drivesdk","Avaa lehti")</f>
        <v>Avaa lehti</v>
      </c>
      <c r="G435" s="9"/>
    </row>
    <row r="436" customFormat="false" ht="34" hidden="false" customHeight="true" outlineLevel="0" collapsed="false">
      <c r="A436" s="5" t="n">
        <v>2013</v>
      </c>
      <c r="B436" s="6" t="s">
        <v>663</v>
      </c>
      <c r="C436" s="6" t="s">
        <v>664</v>
      </c>
      <c r="D436" s="5" t="n">
        <v>20</v>
      </c>
      <c r="E436" s="5" t="n">
        <v>22</v>
      </c>
      <c r="F436" s="7" t="str">
        <f aca="false">HYPERLINK("https://drive.google.com/file/d/1sKr4ksq_UPSlKNQ8N1fYQxUZTnE9x6gW/view?usp=drivesdk","Avaa lehti")</f>
        <v>Avaa lehti</v>
      </c>
      <c r="G436" s="6"/>
    </row>
    <row r="437" customFormat="false" ht="34" hidden="false" customHeight="true" outlineLevel="0" collapsed="false">
      <c r="A437" s="8" t="n">
        <v>2013</v>
      </c>
      <c r="B437" s="9" t="s">
        <v>665</v>
      </c>
      <c r="C437" s="9" t="s">
        <v>594</v>
      </c>
      <c r="D437" s="8" t="n">
        <v>21</v>
      </c>
      <c r="E437" s="8" t="n">
        <v>23</v>
      </c>
      <c r="F437" s="10" t="str">
        <f aca="false">HYPERLINK("https://drive.google.com/file/d/1sKr4ksq_UPSlKNQ8N1fYQxUZTnE9x6gW/view?usp=drivesdk","Avaa lehti")</f>
        <v>Avaa lehti</v>
      </c>
      <c r="G437" s="9"/>
    </row>
    <row r="438" customFormat="false" ht="34" hidden="false" customHeight="true" outlineLevel="0" collapsed="false">
      <c r="A438" s="5" t="n">
        <v>2013</v>
      </c>
      <c r="B438" s="6" t="s">
        <v>666</v>
      </c>
      <c r="C438" s="6" t="s">
        <v>667</v>
      </c>
      <c r="D438" s="5" t="n">
        <v>24</v>
      </c>
      <c r="E438" s="5" t="n">
        <v>26</v>
      </c>
      <c r="F438" s="7" t="str">
        <f aca="false">HYPERLINK("https://drive.google.com/file/d/1sKr4ksq_UPSlKNQ8N1fYQxUZTnE9x6gW/view?usp=drivesdk","Avaa lehti")</f>
        <v>Avaa lehti</v>
      </c>
      <c r="G438" s="6"/>
    </row>
    <row r="439" customFormat="false" ht="34" hidden="false" customHeight="true" outlineLevel="0" collapsed="false">
      <c r="A439" s="8" t="n">
        <v>2013</v>
      </c>
      <c r="B439" s="9" t="s">
        <v>668</v>
      </c>
      <c r="C439" s="9" t="s">
        <v>267</v>
      </c>
      <c r="D439" s="8" t="n">
        <v>26</v>
      </c>
      <c r="E439" s="8" t="n">
        <v>28</v>
      </c>
      <c r="F439" s="10" t="str">
        <f aca="false">HYPERLINK("https://drive.google.com/file/d/1sKr4ksq_UPSlKNQ8N1fYQxUZTnE9x6gW/view?usp=drivesdk","Avaa lehti")</f>
        <v>Avaa lehti</v>
      </c>
      <c r="G439" s="9"/>
    </row>
    <row r="440" customFormat="false" ht="34" hidden="false" customHeight="true" outlineLevel="0" collapsed="false">
      <c r="A440" s="5" t="n">
        <v>2013</v>
      </c>
      <c r="B440" s="6" t="s">
        <v>642</v>
      </c>
      <c r="C440" s="6"/>
      <c r="D440" s="5" t="n">
        <v>29</v>
      </c>
      <c r="E440" s="5" t="n">
        <v>31</v>
      </c>
      <c r="F440" s="7" t="str">
        <f aca="false">HYPERLINK("https://drive.google.com/file/d/1sKr4ksq_UPSlKNQ8N1fYQxUZTnE9x6gW/view?usp=drivesdk","Avaa lehti")</f>
        <v>Avaa lehti</v>
      </c>
      <c r="G440" s="6" t="s">
        <v>70</v>
      </c>
    </row>
    <row r="441" customFormat="false" ht="34" hidden="false" customHeight="true" outlineLevel="0" collapsed="false">
      <c r="A441" s="8" t="n">
        <v>2013</v>
      </c>
      <c r="B441" s="9" t="s">
        <v>669</v>
      </c>
      <c r="C441" s="9"/>
      <c r="D441" s="8" t="n">
        <v>30</v>
      </c>
      <c r="E441" s="8" t="n">
        <v>32</v>
      </c>
      <c r="F441" s="10" t="str">
        <f aca="false">HYPERLINK("https://drive.google.com/file/d/1sKr4ksq_UPSlKNQ8N1fYQxUZTnE9x6gW/view?usp=drivesdk","Avaa lehti")</f>
        <v>Avaa lehti</v>
      </c>
      <c r="G441" s="9" t="s">
        <v>70</v>
      </c>
    </row>
    <row r="442" customFormat="false" ht="34" hidden="false" customHeight="true" outlineLevel="0" collapsed="false">
      <c r="A442" s="5" t="n">
        <v>2013</v>
      </c>
      <c r="B442" s="6" t="s">
        <v>670</v>
      </c>
      <c r="C442" s="6" t="s">
        <v>319</v>
      </c>
      <c r="D442" s="5" t="n">
        <v>32</v>
      </c>
      <c r="E442" s="5" t="n">
        <v>34</v>
      </c>
      <c r="F442" s="7" t="str">
        <f aca="false">HYPERLINK("https://drive.google.com/file/d/1sKr4ksq_UPSlKNQ8N1fYQxUZTnE9x6gW/view?usp=drivesdk","Avaa lehti")</f>
        <v>Avaa lehti</v>
      </c>
      <c r="G442" s="6"/>
    </row>
    <row r="443" customFormat="false" ht="34" hidden="false" customHeight="true" outlineLevel="0" collapsed="false">
      <c r="A443" s="8" t="n">
        <v>2013</v>
      </c>
      <c r="B443" s="9" t="s">
        <v>671</v>
      </c>
      <c r="C443" s="9"/>
      <c r="D443" s="8" t="n">
        <v>34</v>
      </c>
      <c r="E443" s="8" t="n">
        <v>36</v>
      </c>
      <c r="F443" s="10" t="str">
        <f aca="false">HYPERLINK("https://drive.google.com/file/d/1sKr4ksq_UPSlKNQ8N1fYQxUZTnE9x6gW/view?usp=drivesdk","Avaa lehti")</f>
        <v>Avaa lehti</v>
      </c>
      <c r="G443" s="9" t="s">
        <v>70</v>
      </c>
    </row>
    <row r="444" customFormat="false" ht="34" hidden="false" customHeight="true" outlineLevel="0" collapsed="false">
      <c r="A444" s="5" t="n">
        <v>2013</v>
      </c>
      <c r="B444" s="6" t="s">
        <v>672</v>
      </c>
      <c r="C444" s="6" t="s">
        <v>517</v>
      </c>
      <c r="D444" s="5" t="n">
        <v>37</v>
      </c>
      <c r="E444" s="5" t="n">
        <v>39</v>
      </c>
      <c r="F444" s="7" t="str">
        <f aca="false">HYPERLINK("https://drive.google.com/file/d/1sKr4ksq_UPSlKNQ8N1fYQxUZTnE9x6gW/view?usp=drivesdk","Avaa lehti")</f>
        <v>Avaa lehti</v>
      </c>
      <c r="G444" s="6"/>
    </row>
    <row r="445" customFormat="false" ht="34" hidden="false" customHeight="true" outlineLevel="0" collapsed="false">
      <c r="A445" s="8" t="n">
        <v>2013</v>
      </c>
      <c r="B445" s="9" t="s">
        <v>673</v>
      </c>
      <c r="C445" s="9" t="s">
        <v>92</v>
      </c>
      <c r="D445" s="8" t="n">
        <v>40</v>
      </c>
      <c r="E445" s="8" t="n">
        <v>42</v>
      </c>
      <c r="F445" s="10" t="str">
        <f aca="false">HYPERLINK("https://drive.google.com/file/d/1sKr4ksq_UPSlKNQ8N1fYQxUZTnE9x6gW/view?usp=drivesdk","Avaa lehti")</f>
        <v>Avaa lehti</v>
      </c>
      <c r="G445" s="9"/>
    </row>
    <row r="446" customFormat="false" ht="34" hidden="false" customHeight="true" outlineLevel="0" collapsed="false">
      <c r="A446" s="5" t="n">
        <v>2013</v>
      </c>
      <c r="B446" s="6" t="s">
        <v>674</v>
      </c>
      <c r="C446" s="6" t="s">
        <v>675</v>
      </c>
      <c r="D446" s="5" t="n">
        <v>42</v>
      </c>
      <c r="E446" s="5" t="n">
        <v>44</v>
      </c>
      <c r="F446" s="7" t="str">
        <f aca="false">HYPERLINK("https://drive.google.com/file/d/1sKr4ksq_UPSlKNQ8N1fYQxUZTnE9x6gW/view?usp=drivesdk","Avaa lehti")</f>
        <v>Avaa lehti</v>
      </c>
      <c r="G446" s="6" t="s">
        <v>676</v>
      </c>
    </row>
    <row r="447" customFormat="false" ht="34" hidden="false" customHeight="true" outlineLevel="0" collapsed="false">
      <c r="A447" s="8" t="n">
        <v>2014</v>
      </c>
      <c r="B447" s="9" t="s">
        <v>677</v>
      </c>
      <c r="C447" s="9" t="s">
        <v>678</v>
      </c>
      <c r="D447" s="8" t="n">
        <v>1</v>
      </c>
      <c r="E447" s="8" t="n">
        <v>3</v>
      </c>
      <c r="F447" s="10" t="str">
        <f aca="false">HYPERLINK("https://drive.google.com/file/d/1RLbWcALgMWginJPy8zV6ISdh4B5IiL3Q/view?usp=drivesdk","Avaa lehti")</f>
        <v>Avaa lehti</v>
      </c>
      <c r="G447" s="9"/>
    </row>
    <row r="448" customFormat="false" ht="34" hidden="false" customHeight="true" outlineLevel="0" collapsed="false">
      <c r="A448" s="5" t="n">
        <v>2014</v>
      </c>
      <c r="B448" s="6" t="s">
        <v>679</v>
      </c>
      <c r="C448" s="6" t="s">
        <v>12</v>
      </c>
      <c r="D448" s="5" t="n">
        <v>2</v>
      </c>
      <c r="E448" s="5" t="n">
        <v>4</v>
      </c>
      <c r="F448" s="7" t="str">
        <f aca="false">HYPERLINK("https://drive.google.com/file/d/1RLbWcALgMWginJPy8zV6ISdh4B5IiL3Q/view?usp=drivesdk","Avaa lehti")</f>
        <v>Avaa lehti</v>
      </c>
      <c r="G448" s="6"/>
    </row>
    <row r="449" customFormat="false" ht="34" hidden="false" customHeight="true" outlineLevel="0" collapsed="false">
      <c r="A449" s="8" t="n">
        <v>2014</v>
      </c>
      <c r="B449" s="9" t="s">
        <v>680</v>
      </c>
      <c r="C449" s="9" t="s">
        <v>650</v>
      </c>
      <c r="D449" s="8" t="n">
        <v>3</v>
      </c>
      <c r="E449" s="8" t="n">
        <v>5</v>
      </c>
      <c r="F449" s="10" t="str">
        <f aca="false">HYPERLINK("https://drive.google.com/file/d/1RLbWcALgMWginJPy8zV6ISdh4B5IiL3Q/view?usp=drivesdk","Avaa lehti")</f>
        <v>Avaa lehti</v>
      </c>
      <c r="G449" s="9"/>
    </row>
    <row r="450" customFormat="false" ht="34" hidden="false" customHeight="true" outlineLevel="0" collapsed="false">
      <c r="A450" s="5" t="n">
        <v>2014</v>
      </c>
      <c r="B450" s="6" t="s">
        <v>681</v>
      </c>
      <c r="C450" s="6" t="s">
        <v>438</v>
      </c>
      <c r="D450" s="5" t="n">
        <v>4</v>
      </c>
      <c r="E450" s="5" t="n">
        <v>6</v>
      </c>
      <c r="F450" s="7" t="str">
        <f aca="false">HYPERLINK("https://drive.google.com/file/d/1RLbWcALgMWginJPy8zV6ISdh4B5IiL3Q/view?usp=drivesdk","Avaa lehti")</f>
        <v>Avaa lehti</v>
      </c>
      <c r="G450" s="6"/>
    </row>
    <row r="451" customFormat="false" ht="34" hidden="false" customHeight="true" outlineLevel="0" collapsed="false">
      <c r="A451" s="8" t="n">
        <v>2014</v>
      </c>
      <c r="B451" s="9" t="s">
        <v>682</v>
      </c>
      <c r="C451" s="9" t="s">
        <v>92</v>
      </c>
      <c r="D451" s="8" t="n">
        <v>6</v>
      </c>
      <c r="E451" s="8" t="n">
        <v>8</v>
      </c>
      <c r="F451" s="10" t="str">
        <f aca="false">HYPERLINK("https://drive.google.com/file/d/1RLbWcALgMWginJPy8zV6ISdh4B5IiL3Q/view?usp=drivesdk","Avaa lehti")</f>
        <v>Avaa lehti</v>
      </c>
      <c r="G451" s="9"/>
    </row>
    <row r="452" customFormat="false" ht="34" hidden="false" customHeight="true" outlineLevel="0" collapsed="false">
      <c r="A452" s="5" t="n">
        <v>2014</v>
      </c>
      <c r="B452" s="6" t="s">
        <v>683</v>
      </c>
      <c r="C452" s="6" t="s">
        <v>517</v>
      </c>
      <c r="D452" s="5" t="n">
        <v>9</v>
      </c>
      <c r="E452" s="5" t="n">
        <v>11</v>
      </c>
      <c r="F452" s="7" t="str">
        <f aca="false">HYPERLINK("https://drive.google.com/file/d/1RLbWcALgMWginJPy8zV6ISdh4B5IiL3Q/view?usp=drivesdk","Avaa lehti")</f>
        <v>Avaa lehti</v>
      </c>
      <c r="G452" s="6"/>
    </row>
    <row r="453" customFormat="false" ht="34" hidden="false" customHeight="true" outlineLevel="0" collapsed="false">
      <c r="A453" s="8" t="n">
        <v>2014</v>
      </c>
      <c r="B453" s="9" t="s">
        <v>684</v>
      </c>
      <c r="C453" s="9" t="s">
        <v>411</v>
      </c>
      <c r="D453" s="8" t="n">
        <v>12</v>
      </c>
      <c r="E453" s="8" t="n">
        <v>14</v>
      </c>
      <c r="F453" s="10" t="str">
        <f aca="false">HYPERLINK("https://drive.google.com/file/d/1RLbWcALgMWginJPy8zV6ISdh4B5IiL3Q/view?usp=drivesdk","Avaa lehti")</f>
        <v>Avaa lehti</v>
      </c>
      <c r="G453" s="9"/>
    </row>
    <row r="454" customFormat="false" ht="34" hidden="false" customHeight="true" outlineLevel="0" collapsed="false">
      <c r="A454" s="5" t="n">
        <v>2014</v>
      </c>
      <c r="B454" s="6" t="s">
        <v>685</v>
      </c>
      <c r="C454" s="6" t="s">
        <v>686</v>
      </c>
      <c r="D454" s="5" t="n">
        <v>16</v>
      </c>
      <c r="E454" s="5" t="n">
        <v>18</v>
      </c>
      <c r="F454" s="7" t="str">
        <f aca="false">HYPERLINK("https://drive.google.com/file/d/1RLbWcALgMWginJPy8zV6ISdh4B5IiL3Q/view?usp=drivesdk","Avaa lehti")</f>
        <v>Avaa lehti</v>
      </c>
      <c r="G454" s="6"/>
    </row>
    <row r="455" customFormat="false" ht="34" hidden="false" customHeight="true" outlineLevel="0" collapsed="false">
      <c r="A455" s="8" t="n">
        <v>2014</v>
      </c>
      <c r="B455" s="9" t="s">
        <v>687</v>
      </c>
      <c r="C455" s="9" t="s">
        <v>688</v>
      </c>
      <c r="D455" s="8" t="n">
        <v>18</v>
      </c>
      <c r="E455" s="8" t="n">
        <v>20</v>
      </c>
      <c r="F455" s="10" t="str">
        <f aca="false">HYPERLINK("https://drive.google.com/file/d/1RLbWcALgMWginJPy8zV6ISdh4B5IiL3Q/view?usp=drivesdk","Avaa lehti")</f>
        <v>Avaa lehti</v>
      </c>
      <c r="G455" s="9"/>
    </row>
    <row r="456" customFormat="false" ht="34" hidden="false" customHeight="true" outlineLevel="0" collapsed="false">
      <c r="A456" s="5" t="n">
        <v>2014</v>
      </c>
      <c r="B456" s="6" t="s">
        <v>689</v>
      </c>
      <c r="C456" s="6" t="s">
        <v>411</v>
      </c>
      <c r="D456" s="5" t="n">
        <v>20</v>
      </c>
      <c r="E456" s="5" t="n">
        <v>22</v>
      </c>
      <c r="F456" s="7" t="str">
        <f aca="false">HYPERLINK("https://drive.google.com/file/d/1RLbWcALgMWginJPy8zV6ISdh4B5IiL3Q/view?usp=drivesdk","Avaa lehti")</f>
        <v>Avaa lehti</v>
      </c>
      <c r="G456" s="6"/>
    </row>
    <row r="457" customFormat="false" ht="34" hidden="false" customHeight="true" outlineLevel="0" collapsed="false">
      <c r="A457" s="8" t="n">
        <v>2014</v>
      </c>
      <c r="B457" s="9" t="s">
        <v>690</v>
      </c>
      <c r="C457" s="9" t="s">
        <v>419</v>
      </c>
      <c r="D457" s="8" t="n">
        <v>23</v>
      </c>
      <c r="E457" s="8" t="n">
        <v>25</v>
      </c>
      <c r="F457" s="10" t="str">
        <f aca="false">HYPERLINK("https://drive.google.com/file/d/1RLbWcALgMWginJPy8zV6ISdh4B5IiL3Q/view?usp=drivesdk","Avaa lehti")</f>
        <v>Avaa lehti</v>
      </c>
      <c r="G457" s="9"/>
    </row>
    <row r="458" customFormat="false" ht="34" hidden="false" customHeight="true" outlineLevel="0" collapsed="false">
      <c r="A458" s="5" t="n">
        <v>2014</v>
      </c>
      <c r="B458" s="6" t="s">
        <v>691</v>
      </c>
      <c r="C458" s="6" t="s">
        <v>692</v>
      </c>
      <c r="D458" s="5" t="n">
        <v>25</v>
      </c>
      <c r="E458" s="5" t="n">
        <v>27</v>
      </c>
      <c r="F458" s="7" t="str">
        <f aca="false">HYPERLINK("https://drive.google.com/file/d/1RLbWcALgMWginJPy8zV6ISdh4B5IiL3Q/view?usp=drivesdk","Avaa lehti")</f>
        <v>Avaa lehti</v>
      </c>
      <c r="G458" s="6"/>
    </row>
    <row r="459" customFormat="false" ht="34" hidden="false" customHeight="true" outlineLevel="0" collapsed="false">
      <c r="A459" s="8" t="n">
        <v>2014</v>
      </c>
      <c r="B459" s="9" t="s">
        <v>693</v>
      </c>
      <c r="C459" s="9" t="s">
        <v>694</v>
      </c>
      <c r="D459" s="8" t="n">
        <v>28</v>
      </c>
      <c r="E459" s="8" t="n">
        <v>30</v>
      </c>
      <c r="F459" s="10" t="str">
        <f aca="false">HYPERLINK("https://drive.google.com/file/d/1RLbWcALgMWginJPy8zV6ISdh4B5IiL3Q/view?usp=drivesdk","Avaa lehti")</f>
        <v>Avaa lehti</v>
      </c>
      <c r="G459" s="9"/>
    </row>
    <row r="460" customFormat="false" ht="34" hidden="false" customHeight="true" outlineLevel="0" collapsed="false">
      <c r="A460" s="5" t="n">
        <v>2014</v>
      </c>
      <c r="B460" s="6" t="s">
        <v>695</v>
      </c>
      <c r="C460" s="6" t="s">
        <v>696</v>
      </c>
      <c r="D460" s="5" t="n">
        <v>30</v>
      </c>
      <c r="E460" s="5" t="n">
        <v>32</v>
      </c>
      <c r="F460" s="7" t="str">
        <f aca="false">HYPERLINK("https://drive.google.com/file/d/1RLbWcALgMWginJPy8zV6ISdh4B5IiL3Q/view?usp=drivesdk","Avaa lehti")</f>
        <v>Avaa lehti</v>
      </c>
      <c r="G460" s="6"/>
    </row>
    <row r="461" customFormat="false" ht="34" hidden="false" customHeight="true" outlineLevel="0" collapsed="false">
      <c r="A461" s="8" t="n">
        <v>2014</v>
      </c>
      <c r="B461" s="9" t="s">
        <v>697</v>
      </c>
      <c r="C461" s="9"/>
      <c r="D461" s="8" t="n">
        <v>32</v>
      </c>
      <c r="E461" s="8" t="n">
        <v>34</v>
      </c>
      <c r="F461" s="10" t="str">
        <f aca="false">HYPERLINK("https://drive.google.com/file/d/1RLbWcALgMWginJPy8zV6ISdh4B5IiL3Q/view?usp=drivesdk","Avaa lehti")</f>
        <v>Avaa lehti</v>
      </c>
      <c r="G461" s="9" t="s">
        <v>193</v>
      </c>
    </row>
    <row r="462" customFormat="false" ht="34" hidden="false" customHeight="true" outlineLevel="0" collapsed="false">
      <c r="A462" s="5" t="n">
        <v>2014</v>
      </c>
      <c r="B462" s="6" t="s">
        <v>698</v>
      </c>
      <c r="C462" s="6" t="s">
        <v>699</v>
      </c>
      <c r="D462" s="5" t="n">
        <v>34</v>
      </c>
      <c r="E462" s="5" t="n">
        <v>36</v>
      </c>
      <c r="F462" s="7" t="str">
        <f aca="false">HYPERLINK("https://drive.google.com/file/d/1RLbWcALgMWginJPy8zV6ISdh4B5IiL3Q/view?usp=drivesdk","Avaa lehti")</f>
        <v>Avaa lehti</v>
      </c>
      <c r="G462" s="6"/>
    </row>
    <row r="463" customFormat="false" ht="34" hidden="false" customHeight="true" outlineLevel="0" collapsed="false">
      <c r="A463" s="8" t="n">
        <v>2014</v>
      </c>
      <c r="B463" s="9" t="s">
        <v>642</v>
      </c>
      <c r="C463" s="9"/>
      <c r="D463" s="8" t="n">
        <v>37</v>
      </c>
      <c r="E463" s="8" t="n">
        <v>39</v>
      </c>
      <c r="F463" s="10" t="str">
        <f aca="false">HYPERLINK("https://drive.google.com/file/d/1RLbWcALgMWginJPy8zV6ISdh4B5IiL3Q/view?usp=drivesdk","Avaa lehti")</f>
        <v>Avaa lehti</v>
      </c>
      <c r="G463" s="9" t="s">
        <v>70</v>
      </c>
    </row>
    <row r="464" customFormat="false" ht="34" hidden="false" customHeight="true" outlineLevel="0" collapsed="false">
      <c r="A464" s="5" t="n">
        <v>2014</v>
      </c>
      <c r="B464" s="6" t="s">
        <v>700</v>
      </c>
      <c r="C464" s="6"/>
      <c r="D464" s="5" t="n">
        <v>38</v>
      </c>
      <c r="E464" s="5" t="n">
        <v>40</v>
      </c>
      <c r="F464" s="7" t="str">
        <f aca="false">HYPERLINK("https://drive.google.com/file/d/1RLbWcALgMWginJPy8zV6ISdh4B5IiL3Q/view?usp=drivesdk","Avaa lehti")</f>
        <v>Avaa lehti</v>
      </c>
      <c r="G464" s="6" t="s">
        <v>70</v>
      </c>
    </row>
    <row r="465" customFormat="false" ht="34" hidden="false" customHeight="true" outlineLevel="0" collapsed="false">
      <c r="A465" s="8" t="n">
        <v>2014</v>
      </c>
      <c r="B465" s="9" t="s">
        <v>701</v>
      </c>
      <c r="C465" s="9" t="s">
        <v>613</v>
      </c>
      <c r="D465" s="8" t="n">
        <v>40</v>
      </c>
      <c r="E465" s="8" t="n">
        <v>42</v>
      </c>
      <c r="F465" s="10" t="str">
        <f aca="false">HYPERLINK("https://drive.google.com/file/d/1RLbWcALgMWginJPy8zV6ISdh4B5IiL3Q/view?usp=drivesdk","Avaa lehti")</f>
        <v>Avaa lehti</v>
      </c>
      <c r="G465" s="9"/>
    </row>
    <row r="466" customFormat="false" ht="34" hidden="false" customHeight="true" outlineLevel="0" collapsed="false">
      <c r="A466" s="5" t="n">
        <v>2014</v>
      </c>
      <c r="B466" s="6" t="s">
        <v>702</v>
      </c>
      <c r="C466" s="6" t="s">
        <v>703</v>
      </c>
      <c r="D466" s="5" t="n">
        <v>41</v>
      </c>
      <c r="E466" s="5" t="n">
        <v>43</v>
      </c>
      <c r="F466" s="7" t="str">
        <f aca="false">HYPERLINK("https://drive.google.com/file/d/1RLbWcALgMWginJPy8zV6ISdh4B5IiL3Q/view?usp=drivesdk","Avaa lehti")</f>
        <v>Avaa lehti</v>
      </c>
      <c r="G466" s="6"/>
    </row>
    <row r="467" customFormat="false" ht="34" hidden="false" customHeight="true" outlineLevel="0" collapsed="false">
      <c r="A467" s="8" t="n">
        <v>2015</v>
      </c>
      <c r="B467" s="9" t="s">
        <v>704</v>
      </c>
      <c r="C467" s="9" t="s">
        <v>502</v>
      </c>
      <c r="D467" s="8" t="n">
        <v>1</v>
      </c>
      <c r="E467" s="8" t="n">
        <v>3</v>
      </c>
      <c r="F467" s="10" t="str">
        <f aca="false">HYPERLINK("https://drive.google.com/file/d/1drbT9PicGk_oRsFimHDGaesSqWZLzx0o/view?usp=drivesdk","Avaa lehti")</f>
        <v>Avaa lehti</v>
      </c>
      <c r="G467" s="9"/>
    </row>
    <row r="468" customFormat="false" ht="34" hidden="false" customHeight="true" outlineLevel="0" collapsed="false">
      <c r="A468" s="5" t="n">
        <v>2015</v>
      </c>
      <c r="B468" s="6" t="s">
        <v>705</v>
      </c>
      <c r="C468" s="6" t="s">
        <v>706</v>
      </c>
      <c r="D468" s="5" t="n">
        <v>2</v>
      </c>
      <c r="E468" s="5" t="n">
        <v>4</v>
      </c>
      <c r="F468" s="7" t="str">
        <f aca="false">HYPERLINK("https://drive.google.com/file/d/1drbT9PicGk_oRsFimHDGaesSqWZLzx0o/view?usp=drivesdk","Avaa lehti")</f>
        <v>Avaa lehti</v>
      </c>
      <c r="G468" s="6"/>
    </row>
    <row r="469" customFormat="false" ht="34" hidden="false" customHeight="true" outlineLevel="0" collapsed="false">
      <c r="A469" s="8" t="n">
        <v>2015</v>
      </c>
      <c r="B469" s="9" t="s">
        <v>11</v>
      </c>
      <c r="C469" s="9" t="s">
        <v>650</v>
      </c>
      <c r="D469" s="8" t="n">
        <v>3</v>
      </c>
      <c r="E469" s="8" t="n">
        <v>5</v>
      </c>
      <c r="F469" s="10" t="str">
        <f aca="false">HYPERLINK("https://drive.google.com/file/d/1drbT9PicGk_oRsFimHDGaesSqWZLzx0o/view?usp=drivesdk","Avaa lehti")</f>
        <v>Avaa lehti</v>
      </c>
      <c r="G469" s="9"/>
    </row>
    <row r="470" customFormat="false" ht="34" hidden="false" customHeight="true" outlineLevel="0" collapsed="false">
      <c r="A470" s="5" t="n">
        <v>2015</v>
      </c>
      <c r="B470" s="6" t="s">
        <v>707</v>
      </c>
      <c r="C470" s="6" t="s">
        <v>708</v>
      </c>
      <c r="D470" s="5" t="n">
        <v>4</v>
      </c>
      <c r="E470" s="5" t="n">
        <v>6</v>
      </c>
      <c r="F470" s="7" t="str">
        <f aca="false">HYPERLINK("https://drive.google.com/file/d/1drbT9PicGk_oRsFimHDGaesSqWZLzx0o/view?usp=drivesdk","Avaa lehti")</f>
        <v>Avaa lehti</v>
      </c>
      <c r="G470" s="6"/>
    </row>
    <row r="471" customFormat="false" ht="34" hidden="false" customHeight="true" outlineLevel="0" collapsed="false">
      <c r="A471" s="8" t="n">
        <v>2015</v>
      </c>
      <c r="B471" s="9" t="s">
        <v>709</v>
      </c>
      <c r="C471" s="9" t="s">
        <v>710</v>
      </c>
      <c r="D471" s="8" t="n">
        <v>6</v>
      </c>
      <c r="E471" s="8" t="n">
        <v>8</v>
      </c>
      <c r="F471" s="10" t="str">
        <f aca="false">HYPERLINK("https://drive.google.com/file/d/1drbT9PicGk_oRsFimHDGaesSqWZLzx0o/view?usp=drivesdk","Avaa lehti")</f>
        <v>Avaa lehti</v>
      </c>
      <c r="G471" s="9"/>
    </row>
    <row r="472" customFormat="false" ht="34" hidden="false" customHeight="true" outlineLevel="0" collapsed="false">
      <c r="A472" s="5" t="n">
        <v>2015</v>
      </c>
      <c r="B472" s="6" t="s">
        <v>711</v>
      </c>
      <c r="C472" s="6" t="s">
        <v>550</v>
      </c>
      <c r="D472" s="5" t="n">
        <v>8</v>
      </c>
      <c r="E472" s="5" t="n">
        <v>10</v>
      </c>
      <c r="F472" s="7" t="str">
        <f aca="false">HYPERLINK("https://drive.google.com/file/d/1drbT9PicGk_oRsFimHDGaesSqWZLzx0o/view?usp=drivesdk","Avaa lehti")</f>
        <v>Avaa lehti</v>
      </c>
      <c r="G472" s="6"/>
    </row>
    <row r="473" customFormat="false" ht="34" hidden="false" customHeight="true" outlineLevel="0" collapsed="false">
      <c r="A473" s="8" t="n">
        <v>2015</v>
      </c>
      <c r="B473" s="9" t="s">
        <v>712</v>
      </c>
      <c r="C473" s="9" t="s">
        <v>713</v>
      </c>
      <c r="D473" s="8" t="n">
        <v>10</v>
      </c>
      <c r="E473" s="8" t="n">
        <v>12</v>
      </c>
      <c r="F473" s="10" t="str">
        <f aca="false">HYPERLINK("https://drive.google.com/file/d/1drbT9PicGk_oRsFimHDGaesSqWZLzx0o/view?usp=drivesdk","Avaa lehti")</f>
        <v>Avaa lehti</v>
      </c>
      <c r="G473" s="9"/>
    </row>
    <row r="474" customFormat="false" ht="34" hidden="false" customHeight="true" outlineLevel="0" collapsed="false">
      <c r="A474" s="5" t="n">
        <v>2015</v>
      </c>
      <c r="B474" s="6" t="s">
        <v>714</v>
      </c>
      <c r="C474" s="6"/>
      <c r="D474" s="5" t="n">
        <v>15</v>
      </c>
      <c r="E474" s="5" t="n">
        <v>17</v>
      </c>
      <c r="F474" s="7" t="str">
        <f aca="false">HYPERLINK("https://drive.google.com/file/d/1drbT9PicGk_oRsFimHDGaesSqWZLzx0o/view?usp=drivesdk","Avaa lehti")</f>
        <v>Avaa lehti</v>
      </c>
      <c r="G474" s="6" t="s">
        <v>193</v>
      </c>
    </row>
    <row r="475" customFormat="false" ht="34" hidden="false" customHeight="true" outlineLevel="0" collapsed="false">
      <c r="A475" s="8" t="n">
        <v>2015</v>
      </c>
      <c r="B475" s="9" t="s">
        <v>715</v>
      </c>
      <c r="C475" s="9" t="s">
        <v>716</v>
      </c>
      <c r="D475" s="8" t="n">
        <v>16</v>
      </c>
      <c r="E475" s="8" t="n">
        <v>18</v>
      </c>
      <c r="F475" s="10" t="str">
        <f aca="false">HYPERLINK("https://drive.google.com/file/d/1drbT9PicGk_oRsFimHDGaesSqWZLzx0o/view?usp=drivesdk","Avaa lehti")</f>
        <v>Avaa lehti</v>
      </c>
      <c r="G475" s="9"/>
    </row>
    <row r="476" customFormat="false" ht="34" hidden="false" customHeight="true" outlineLevel="0" collapsed="false">
      <c r="A476" s="5" t="n">
        <v>2015</v>
      </c>
      <c r="B476" s="6" t="s">
        <v>642</v>
      </c>
      <c r="C476" s="6"/>
      <c r="D476" s="5" t="n">
        <v>18</v>
      </c>
      <c r="E476" s="5" t="n">
        <v>20</v>
      </c>
      <c r="F476" s="7" t="str">
        <f aca="false">HYPERLINK("https://drive.google.com/file/d/1drbT9PicGk_oRsFimHDGaesSqWZLzx0o/view?usp=drivesdk","Avaa lehti")</f>
        <v>Avaa lehti</v>
      </c>
      <c r="G476" s="6" t="s">
        <v>70</v>
      </c>
    </row>
    <row r="477" customFormat="false" ht="34" hidden="false" customHeight="true" outlineLevel="0" collapsed="false">
      <c r="A477" s="8" t="n">
        <v>2015</v>
      </c>
      <c r="B477" s="9" t="s">
        <v>655</v>
      </c>
      <c r="C477" s="9" t="s">
        <v>398</v>
      </c>
      <c r="D477" s="8" t="n">
        <v>19</v>
      </c>
      <c r="E477" s="8" t="n">
        <v>21</v>
      </c>
      <c r="F477" s="10" t="str">
        <f aca="false">HYPERLINK("https://drive.google.com/file/d/1drbT9PicGk_oRsFimHDGaesSqWZLzx0o/view?usp=drivesdk","Avaa lehti")</f>
        <v>Avaa lehti</v>
      </c>
      <c r="G477" s="9" t="s">
        <v>656</v>
      </c>
    </row>
    <row r="478" customFormat="false" ht="34" hidden="false" customHeight="true" outlineLevel="0" collapsed="false">
      <c r="A478" s="5" t="n">
        <v>2015</v>
      </c>
      <c r="B478" s="6" t="s">
        <v>717</v>
      </c>
      <c r="C478" s="6" t="s">
        <v>718</v>
      </c>
      <c r="D478" s="5" t="n">
        <v>20</v>
      </c>
      <c r="E478" s="5" t="n">
        <v>22</v>
      </c>
      <c r="F478" s="7" t="str">
        <f aca="false">HYPERLINK("https://drive.google.com/file/d/1drbT9PicGk_oRsFimHDGaesSqWZLzx0o/view?usp=drivesdk","Avaa lehti")</f>
        <v>Avaa lehti</v>
      </c>
      <c r="G478" s="6"/>
    </row>
    <row r="479" customFormat="false" ht="34" hidden="false" customHeight="true" outlineLevel="0" collapsed="false">
      <c r="A479" s="8" t="n">
        <v>2015</v>
      </c>
      <c r="B479" s="9" t="s">
        <v>697</v>
      </c>
      <c r="C479" s="9"/>
      <c r="D479" s="8" t="n">
        <v>22</v>
      </c>
      <c r="E479" s="8" t="n">
        <v>24</v>
      </c>
      <c r="F479" s="10" t="str">
        <f aca="false">HYPERLINK("https://drive.google.com/file/d/1drbT9PicGk_oRsFimHDGaesSqWZLzx0o/view?usp=drivesdk","Avaa lehti")</f>
        <v>Avaa lehti</v>
      </c>
      <c r="G479" s="9" t="s">
        <v>193</v>
      </c>
    </row>
    <row r="480" customFormat="false" ht="34" hidden="false" customHeight="true" outlineLevel="0" collapsed="false">
      <c r="A480" s="5" t="n">
        <v>2015</v>
      </c>
      <c r="B480" s="6" t="s">
        <v>719</v>
      </c>
      <c r="C480" s="6" t="s">
        <v>720</v>
      </c>
      <c r="D480" s="5" t="n">
        <v>24</v>
      </c>
      <c r="E480" s="5" t="n">
        <v>26</v>
      </c>
      <c r="F480" s="7" t="str">
        <f aca="false">HYPERLINK("https://drive.google.com/file/d/1drbT9PicGk_oRsFimHDGaesSqWZLzx0o/view?usp=drivesdk","Avaa lehti")</f>
        <v>Avaa lehti</v>
      </c>
      <c r="G480" s="6"/>
    </row>
    <row r="481" customFormat="false" ht="34" hidden="false" customHeight="true" outlineLevel="0" collapsed="false">
      <c r="A481" s="8" t="n">
        <v>2015</v>
      </c>
      <c r="B481" s="9" t="s">
        <v>721</v>
      </c>
      <c r="C481" s="9" t="s">
        <v>722</v>
      </c>
      <c r="D481" s="8" t="n">
        <v>26</v>
      </c>
      <c r="E481" s="8" t="n">
        <v>28</v>
      </c>
      <c r="F481" s="10" t="str">
        <f aca="false">HYPERLINK("https://drive.google.com/file/d/1drbT9PicGk_oRsFimHDGaesSqWZLzx0o/view?usp=drivesdk","Avaa lehti")</f>
        <v>Avaa lehti</v>
      </c>
      <c r="G481" s="9"/>
    </row>
    <row r="482" customFormat="false" ht="34" hidden="false" customHeight="true" outlineLevel="0" collapsed="false">
      <c r="A482" s="5" t="n">
        <v>2015</v>
      </c>
      <c r="B482" s="6" t="s">
        <v>723</v>
      </c>
      <c r="C482" s="6" t="s">
        <v>724</v>
      </c>
      <c r="D482" s="5" t="n">
        <v>30</v>
      </c>
      <c r="E482" s="5" t="n">
        <v>32</v>
      </c>
      <c r="F482" s="7" t="str">
        <f aca="false">HYPERLINK("https://drive.google.com/file/d/1drbT9PicGk_oRsFimHDGaesSqWZLzx0o/view?usp=drivesdk","Avaa lehti")</f>
        <v>Avaa lehti</v>
      </c>
      <c r="G482" s="6"/>
    </row>
    <row r="483" customFormat="false" ht="34" hidden="false" customHeight="true" outlineLevel="0" collapsed="false">
      <c r="A483" s="8" t="n">
        <v>2015</v>
      </c>
      <c r="B483" s="9" t="s">
        <v>725</v>
      </c>
      <c r="C483" s="9" t="s">
        <v>726</v>
      </c>
      <c r="D483" s="8" t="n">
        <v>32</v>
      </c>
      <c r="E483" s="8" t="n">
        <v>34</v>
      </c>
      <c r="F483" s="10" t="str">
        <f aca="false">HYPERLINK("https://drive.google.com/file/d/1drbT9PicGk_oRsFimHDGaesSqWZLzx0o/view?usp=drivesdk","Avaa lehti")</f>
        <v>Avaa lehti</v>
      </c>
      <c r="G483" s="9"/>
    </row>
    <row r="484" customFormat="false" ht="34" hidden="false" customHeight="true" outlineLevel="0" collapsed="false">
      <c r="A484" s="5" t="n">
        <v>2015</v>
      </c>
      <c r="B484" s="6" t="s">
        <v>727</v>
      </c>
      <c r="C484" s="6" t="s">
        <v>728</v>
      </c>
      <c r="D484" s="5" t="n">
        <v>34</v>
      </c>
      <c r="E484" s="5" t="n">
        <v>36</v>
      </c>
      <c r="F484" s="7" t="str">
        <f aca="false">HYPERLINK("https://drive.google.com/file/d/1drbT9PicGk_oRsFimHDGaesSqWZLzx0o/view?usp=drivesdk","Avaa lehti")</f>
        <v>Avaa lehti</v>
      </c>
      <c r="G484" s="6"/>
    </row>
    <row r="485" customFormat="false" ht="34" hidden="false" customHeight="true" outlineLevel="0" collapsed="false">
      <c r="A485" s="8" t="n">
        <v>2015</v>
      </c>
      <c r="B485" s="9" t="s">
        <v>729</v>
      </c>
      <c r="C485" s="9"/>
      <c r="D485" s="8" t="n">
        <v>37</v>
      </c>
      <c r="E485" s="8" t="n">
        <v>39</v>
      </c>
      <c r="F485" s="10" t="str">
        <f aca="false">HYPERLINK("https://drive.google.com/file/d/1drbT9PicGk_oRsFimHDGaesSqWZLzx0o/view?usp=drivesdk","Avaa lehti")</f>
        <v>Avaa lehti</v>
      </c>
      <c r="G485" s="9" t="s">
        <v>70</v>
      </c>
    </row>
    <row r="486" customFormat="false" ht="34" hidden="false" customHeight="true" outlineLevel="0" collapsed="false">
      <c r="A486" s="5" t="n">
        <v>2016</v>
      </c>
      <c r="B486" s="6" t="s">
        <v>730</v>
      </c>
      <c r="C486" s="6" t="s">
        <v>346</v>
      </c>
      <c r="D486" s="5" t="n">
        <v>1</v>
      </c>
      <c r="E486" s="5" t="n">
        <v>3</v>
      </c>
      <c r="F486" s="7" t="str">
        <f aca="false">HYPERLINK("https://drive.google.com/file/d/1iWC1FSS07I919dHM7oQ_wpbAisDtiv4G/view?usp=drivesdk","Avaa lehti")</f>
        <v>Avaa lehti</v>
      </c>
      <c r="G486" s="6"/>
    </row>
    <row r="487" customFormat="false" ht="34" hidden="false" customHeight="true" outlineLevel="0" collapsed="false">
      <c r="A487" s="8" t="n">
        <v>2016</v>
      </c>
      <c r="B487" s="9" t="s">
        <v>731</v>
      </c>
      <c r="C487" s="9" t="s">
        <v>706</v>
      </c>
      <c r="D487" s="8" t="n">
        <v>2</v>
      </c>
      <c r="E487" s="8" t="n">
        <v>4</v>
      </c>
      <c r="F487" s="10" t="str">
        <f aca="false">HYPERLINK("https://drive.google.com/file/d/1iWC1FSS07I919dHM7oQ_wpbAisDtiv4G/view?usp=drivesdk","Avaa lehti")</f>
        <v>Avaa lehti</v>
      </c>
      <c r="G487" s="9"/>
    </row>
    <row r="488" customFormat="false" ht="34" hidden="false" customHeight="true" outlineLevel="0" collapsed="false">
      <c r="A488" s="5" t="n">
        <v>2016</v>
      </c>
      <c r="B488" s="6" t="s">
        <v>11</v>
      </c>
      <c r="C488" s="6" t="s">
        <v>650</v>
      </c>
      <c r="D488" s="5" t="n">
        <v>3</v>
      </c>
      <c r="E488" s="5" t="n">
        <v>5</v>
      </c>
      <c r="F488" s="7" t="str">
        <f aca="false">HYPERLINK("https://drive.google.com/file/d/1iWC1FSS07I919dHM7oQ_wpbAisDtiv4G/view?usp=drivesdk","Avaa lehti")</f>
        <v>Avaa lehti</v>
      </c>
      <c r="G488" s="6"/>
    </row>
    <row r="489" customFormat="false" ht="34" hidden="false" customHeight="true" outlineLevel="0" collapsed="false">
      <c r="A489" s="8" t="n">
        <v>2016</v>
      </c>
      <c r="B489" s="9" t="s">
        <v>732</v>
      </c>
      <c r="C489" s="9" t="s">
        <v>733</v>
      </c>
      <c r="D489" s="8" t="n">
        <v>4</v>
      </c>
      <c r="E489" s="8" t="n">
        <v>6</v>
      </c>
      <c r="F489" s="10" t="str">
        <f aca="false">HYPERLINK("https://drive.google.com/file/d/1iWC1FSS07I919dHM7oQ_wpbAisDtiv4G/view?usp=drivesdk","Avaa lehti")</f>
        <v>Avaa lehti</v>
      </c>
      <c r="G489" s="9"/>
    </row>
    <row r="490" customFormat="false" ht="34" hidden="false" customHeight="true" outlineLevel="0" collapsed="false">
      <c r="A490" s="5" t="n">
        <v>2016</v>
      </c>
      <c r="B490" s="6" t="s">
        <v>734</v>
      </c>
      <c r="C490" s="6" t="s">
        <v>12</v>
      </c>
      <c r="D490" s="5" t="n">
        <v>5</v>
      </c>
      <c r="E490" s="5" t="n">
        <v>7</v>
      </c>
      <c r="F490" s="7" t="str">
        <f aca="false">HYPERLINK("https://drive.google.com/file/d/1iWC1FSS07I919dHM7oQ_wpbAisDtiv4G/view?usp=drivesdk","Avaa lehti")</f>
        <v>Avaa lehti</v>
      </c>
      <c r="G490" s="6"/>
    </row>
    <row r="491" customFormat="false" ht="34" hidden="false" customHeight="true" outlineLevel="0" collapsed="false">
      <c r="A491" s="8" t="n">
        <v>2016</v>
      </c>
      <c r="B491" s="9" t="s">
        <v>735</v>
      </c>
      <c r="C491" s="9" t="s">
        <v>318</v>
      </c>
      <c r="D491" s="8" t="n">
        <v>13</v>
      </c>
      <c r="E491" s="8" t="n">
        <v>15</v>
      </c>
      <c r="F491" s="10" t="str">
        <f aca="false">HYPERLINK("https://drive.google.com/file/d/1iWC1FSS07I919dHM7oQ_wpbAisDtiv4G/view?usp=drivesdk","Avaa lehti")</f>
        <v>Avaa lehti</v>
      </c>
      <c r="G491" s="9"/>
    </row>
    <row r="492" customFormat="false" ht="34" hidden="false" customHeight="true" outlineLevel="0" collapsed="false">
      <c r="A492" s="5" t="n">
        <v>2016</v>
      </c>
      <c r="B492" s="6" t="s">
        <v>736</v>
      </c>
      <c r="C492" s="6" t="s">
        <v>737</v>
      </c>
      <c r="D492" s="5" t="n">
        <v>14</v>
      </c>
      <c r="E492" s="5" t="n">
        <v>16</v>
      </c>
      <c r="F492" s="7" t="str">
        <f aca="false">HYPERLINK("https://drive.google.com/file/d/1iWC1FSS07I919dHM7oQ_wpbAisDtiv4G/view?usp=drivesdk","Avaa lehti")</f>
        <v>Avaa lehti</v>
      </c>
      <c r="G492" s="6"/>
    </row>
    <row r="493" customFormat="false" ht="34" hidden="false" customHeight="true" outlineLevel="0" collapsed="false">
      <c r="A493" s="8" t="n">
        <v>2016</v>
      </c>
      <c r="B493" s="9" t="s">
        <v>738</v>
      </c>
      <c r="C493" s="9" t="s">
        <v>739</v>
      </c>
      <c r="D493" s="8" t="n">
        <v>15</v>
      </c>
      <c r="E493" s="8" t="n">
        <v>17</v>
      </c>
      <c r="F493" s="10" t="str">
        <f aca="false">HYPERLINK("https://drive.google.com/file/d/1iWC1FSS07I919dHM7oQ_wpbAisDtiv4G/view?usp=drivesdk","Avaa lehti")</f>
        <v>Avaa lehti</v>
      </c>
      <c r="G493" s="9"/>
    </row>
    <row r="494" customFormat="false" ht="34" hidden="false" customHeight="true" outlineLevel="0" collapsed="false">
      <c r="A494" s="5" t="n">
        <v>2016</v>
      </c>
      <c r="B494" s="6" t="s">
        <v>740</v>
      </c>
      <c r="C494" s="6" t="s">
        <v>741</v>
      </c>
      <c r="D494" s="5" t="n">
        <v>16</v>
      </c>
      <c r="E494" s="5" t="n">
        <v>18</v>
      </c>
      <c r="F494" s="7" t="str">
        <f aca="false">HYPERLINK("https://drive.google.com/file/d/1iWC1FSS07I919dHM7oQ_wpbAisDtiv4G/view?usp=drivesdk","Avaa lehti")</f>
        <v>Avaa lehti</v>
      </c>
      <c r="G494" s="6"/>
    </row>
    <row r="495" customFormat="false" ht="34" hidden="false" customHeight="true" outlineLevel="0" collapsed="false">
      <c r="A495" s="8" t="n">
        <v>2016</v>
      </c>
      <c r="B495" s="9" t="s">
        <v>742</v>
      </c>
      <c r="C495" s="9" t="s">
        <v>743</v>
      </c>
      <c r="D495" s="8" t="n">
        <v>21</v>
      </c>
      <c r="E495" s="8" t="n">
        <v>23</v>
      </c>
      <c r="F495" s="10" t="str">
        <f aca="false">HYPERLINK("https://drive.google.com/file/d/1iWC1FSS07I919dHM7oQ_wpbAisDtiv4G/view?usp=drivesdk","Avaa lehti")</f>
        <v>Avaa lehti</v>
      </c>
      <c r="G495" s="9" t="s">
        <v>744</v>
      </c>
    </row>
    <row r="496" customFormat="false" ht="34" hidden="false" customHeight="true" outlineLevel="0" collapsed="false">
      <c r="A496" s="5" t="n">
        <v>2016</v>
      </c>
      <c r="B496" s="6" t="s">
        <v>745</v>
      </c>
      <c r="C496" s="6" t="s">
        <v>710</v>
      </c>
      <c r="D496" s="5" t="n">
        <v>22</v>
      </c>
      <c r="E496" s="5" t="n">
        <v>24</v>
      </c>
      <c r="F496" s="7" t="str">
        <f aca="false">HYPERLINK("https://drive.google.com/file/d/1iWC1FSS07I919dHM7oQ_wpbAisDtiv4G/view?usp=drivesdk","Avaa lehti")</f>
        <v>Avaa lehti</v>
      </c>
      <c r="G496" s="6"/>
    </row>
    <row r="497" customFormat="false" ht="34" hidden="false" customHeight="true" outlineLevel="0" collapsed="false">
      <c r="A497" s="8" t="n">
        <v>2016</v>
      </c>
      <c r="B497" s="9" t="s">
        <v>746</v>
      </c>
      <c r="C497" s="9" t="s">
        <v>747</v>
      </c>
      <c r="D497" s="8" t="n">
        <v>24</v>
      </c>
      <c r="E497" s="8" t="n">
        <v>26</v>
      </c>
      <c r="F497" s="10" t="str">
        <f aca="false">HYPERLINK("https://drive.google.com/file/d/1iWC1FSS07I919dHM7oQ_wpbAisDtiv4G/view?usp=drivesdk","Avaa lehti")</f>
        <v>Avaa lehti</v>
      </c>
      <c r="G497" s="9"/>
    </row>
    <row r="498" customFormat="false" ht="34" hidden="false" customHeight="true" outlineLevel="0" collapsed="false">
      <c r="A498" s="5" t="n">
        <v>2016</v>
      </c>
      <c r="B498" s="6" t="s">
        <v>748</v>
      </c>
      <c r="C498" s="6" t="s">
        <v>749</v>
      </c>
      <c r="D498" s="5" t="n">
        <v>25</v>
      </c>
      <c r="E498" s="5" t="n">
        <v>27</v>
      </c>
      <c r="F498" s="7" t="str">
        <f aca="false">HYPERLINK("https://drive.google.com/file/d/1iWC1FSS07I919dHM7oQ_wpbAisDtiv4G/view?usp=drivesdk","Avaa lehti")</f>
        <v>Avaa lehti</v>
      </c>
      <c r="G498" s="6"/>
    </row>
    <row r="499" customFormat="false" ht="34" hidden="false" customHeight="true" outlineLevel="0" collapsed="false">
      <c r="A499" s="8" t="n">
        <v>2016</v>
      </c>
      <c r="B499" s="9" t="s">
        <v>750</v>
      </c>
      <c r="C499" s="9" t="s">
        <v>751</v>
      </c>
      <c r="D499" s="8" t="n">
        <v>26</v>
      </c>
      <c r="E499" s="8" t="n">
        <v>28</v>
      </c>
      <c r="F499" s="10" t="str">
        <f aca="false">HYPERLINK("https://drive.google.com/file/d/1iWC1FSS07I919dHM7oQ_wpbAisDtiv4G/view?usp=drivesdk","Avaa lehti")</f>
        <v>Avaa lehti</v>
      </c>
      <c r="G499" s="9"/>
    </row>
    <row r="500" customFormat="false" ht="34" hidden="false" customHeight="true" outlineLevel="0" collapsed="false">
      <c r="A500" s="5" t="n">
        <v>2016</v>
      </c>
      <c r="B500" s="6" t="s">
        <v>752</v>
      </c>
      <c r="C500" s="6" t="s">
        <v>658</v>
      </c>
      <c r="D500" s="5" t="n">
        <v>28</v>
      </c>
      <c r="E500" s="5" t="n">
        <v>30</v>
      </c>
      <c r="F500" s="7" t="str">
        <f aca="false">HYPERLINK("https://drive.google.com/file/d/1iWC1FSS07I919dHM7oQ_wpbAisDtiv4G/view?usp=drivesdk","Avaa lehti")</f>
        <v>Avaa lehti</v>
      </c>
      <c r="G500" s="6"/>
    </row>
    <row r="501" customFormat="false" ht="34" hidden="false" customHeight="true" outlineLevel="0" collapsed="false">
      <c r="A501" s="8" t="n">
        <v>2016</v>
      </c>
      <c r="B501" s="9" t="s">
        <v>753</v>
      </c>
      <c r="C501" s="9" t="s">
        <v>754</v>
      </c>
      <c r="D501" s="8" t="n">
        <v>30</v>
      </c>
      <c r="E501" s="8" t="n">
        <v>32</v>
      </c>
      <c r="F501" s="10" t="str">
        <f aca="false">HYPERLINK("https://drive.google.com/file/d/1iWC1FSS07I919dHM7oQ_wpbAisDtiv4G/view?usp=drivesdk","Avaa lehti")</f>
        <v>Avaa lehti</v>
      </c>
      <c r="G501" s="9"/>
    </row>
    <row r="502" customFormat="false" ht="34" hidden="false" customHeight="true" outlineLevel="0" collapsed="false">
      <c r="A502" s="5" t="n">
        <v>2016</v>
      </c>
      <c r="B502" s="6" t="s">
        <v>655</v>
      </c>
      <c r="C502" s="6" t="s">
        <v>398</v>
      </c>
      <c r="D502" s="5" t="n">
        <v>32</v>
      </c>
      <c r="E502" s="5" t="n">
        <v>34</v>
      </c>
      <c r="F502" s="7" t="str">
        <f aca="false">HYPERLINK("https://drive.google.com/file/d/1iWC1FSS07I919dHM7oQ_wpbAisDtiv4G/view?usp=drivesdk","Avaa lehti")</f>
        <v>Avaa lehti</v>
      </c>
      <c r="G502" s="6" t="s">
        <v>656</v>
      </c>
    </row>
    <row r="503" customFormat="false" ht="34" hidden="false" customHeight="true" outlineLevel="0" collapsed="false">
      <c r="A503" s="8" t="n">
        <v>2016</v>
      </c>
      <c r="B503" s="9" t="s">
        <v>697</v>
      </c>
      <c r="C503" s="9"/>
      <c r="D503" s="8" t="n">
        <v>34</v>
      </c>
      <c r="E503" s="8" t="n">
        <v>36</v>
      </c>
      <c r="F503" s="10" t="str">
        <f aca="false">HYPERLINK("https://drive.google.com/file/d/1iWC1FSS07I919dHM7oQ_wpbAisDtiv4G/view?usp=drivesdk","Avaa lehti")</f>
        <v>Avaa lehti</v>
      </c>
      <c r="G503" s="9" t="s">
        <v>193</v>
      </c>
    </row>
    <row r="504" customFormat="false" ht="34" hidden="false" customHeight="true" outlineLevel="0" collapsed="false">
      <c r="A504" s="5" t="n">
        <v>2016</v>
      </c>
      <c r="B504" s="6" t="s">
        <v>755</v>
      </c>
      <c r="C504" s="6" t="s">
        <v>756</v>
      </c>
      <c r="D504" s="5" t="n">
        <v>36</v>
      </c>
      <c r="E504" s="5" t="n">
        <v>38</v>
      </c>
      <c r="F504" s="7" t="str">
        <f aca="false">HYPERLINK("https://drive.google.com/file/d/1iWC1FSS07I919dHM7oQ_wpbAisDtiv4G/view?usp=drivesdk","Avaa lehti")</f>
        <v>Avaa lehti</v>
      </c>
      <c r="G504" s="6"/>
    </row>
    <row r="505" customFormat="false" ht="34" hidden="false" customHeight="true" outlineLevel="0" collapsed="false">
      <c r="A505" s="8" t="n">
        <v>2016</v>
      </c>
      <c r="B505" s="9" t="s">
        <v>757</v>
      </c>
      <c r="C505" s="9" t="s">
        <v>758</v>
      </c>
      <c r="D505" s="8" t="n">
        <v>38</v>
      </c>
      <c r="E505" s="8" t="n">
        <v>40</v>
      </c>
      <c r="F505" s="10" t="str">
        <f aca="false">HYPERLINK("https://drive.google.com/file/d/1iWC1FSS07I919dHM7oQ_wpbAisDtiv4G/view?usp=drivesdk","Avaa lehti")</f>
        <v>Avaa lehti</v>
      </c>
      <c r="G505" s="9"/>
    </row>
    <row r="506" customFormat="false" ht="34" hidden="false" customHeight="true" outlineLevel="0" collapsed="false">
      <c r="A506" s="5" t="n">
        <v>2016</v>
      </c>
      <c r="B506" s="6" t="s">
        <v>759</v>
      </c>
      <c r="C506" s="6"/>
      <c r="D506" s="5" t="n">
        <v>40</v>
      </c>
      <c r="E506" s="5" t="n">
        <v>42</v>
      </c>
      <c r="F506" s="7" t="str">
        <f aca="false">HYPERLINK("https://drive.google.com/file/d/1iWC1FSS07I919dHM7oQ_wpbAisDtiv4G/view?usp=drivesdk","Avaa lehti")</f>
        <v>Avaa lehti</v>
      </c>
      <c r="G506" s="6" t="s">
        <v>70</v>
      </c>
    </row>
    <row r="507" customFormat="false" ht="34" hidden="false" customHeight="true" outlineLevel="0" collapsed="false">
      <c r="A507" s="8" t="n">
        <v>2016</v>
      </c>
      <c r="B507" s="9" t="s">
        <v>760</v>
      </c>
      <c r="C507" s="9" t="s">
        <v>761</v>
      </c>
      <c r="D507" s="8" t="n">
        <v>43</v>
      </c>
      <c r="E507" s="8" t="n">
        <v>45</v>
      </c>
      <c r="F507" s="10" t="str">
        <f aca="false">HYPERLINK("https://drive.google.com/file/d/1iWC1FSS07I919dHM7oQ_wpbAisDtiv4G/view?usp=drivesdk","Avaa lehti")</f>
        <v>Avaa lehti</v>
      </c>
      <c r="G507" s="9"/>
    </row>
    <row r="508" customFormat="false" ht="34" hidden="false" customHeight="true" outlineLevel="0" collapsed="false">
      <c r="A508" s="5" t="n">
        <v>2016</v>
      </c>
      <c r="B508" s="6" t="s">
        <v>762</v>
      </c>
      <c r="C508" s="6"/>
      <c r="D508" s="5" t="n">
        <v>44</v>
      </c>
      <c r="E508" s="5" t="n">
        <v>46</v>
      </c>
      <c r="F508" s="7" t="str">
        <f aca="false">HYPERLINK("https://drive.google.com/file/d/1iWC1FSS07I919dHM7oQ_wpbAisDtiv4G/view?usp=drivesdk","Avaa lehti")</f>
        <v>Avaa lehti</v>
      </c>
      <c r="G508" s="6" t="s">
        <v>28</v>
      </c>
    </row>
    <row r="509" customFormat="false" ht="34" hidden="false" customHeight="true" outlineLevel="0" collapsed="false">
      <c r="A509" s="8" t="n">
        <v>2016</v>
      </c>
      <c r="B509" s="9" t="s">
        <v>763</v>
      </c>
      <c r="C509" s="9"/>
      <c r="D509" s="8" t="n">
        <v>45</v>
      </c>
      <c r="E509" s="8" t="n">
        <v>47</v>
      </c>
      <c r="F509" s="10" t="str">
        <f aca="false">HYPERLINK("https://drive.google.com/file/d/1iWC1FSS07I919dHM7oQ_wpbAisDtiv4G/view?usp=drivesdk","Avaa lehti")</f>
        <v>Avaa lehti</v>
      </c>
      <c r="G509" s="9" t="s">
        <v>28</v>
      </c>
    </row>
    <row r="510" customFormat="false" ht="34" hidden="false" customHeight="true" outlineLevel="0" collapsed="false">
      <c r="A510" s="5" t="n">
        <v>2017</v>
      </c>
      <c r="B510" s="6" t="s">
        <v>764</v>
      </c>
      <c r="C510" s="6" t="s">
        <v>318</v>
      </c>
      <c r="D510" s="5" t="n">
        <v>1</v>
      </c>
      <c r="E510" s="5" t="n">
        <v>3</v>
      </c>
      <c r="F510" s="7" t="str">
        <f aca="false">HYPERLINK("https://drive.google.com/file/d/1AutDyVzHeO0kGBNZKM5JItENi_1f5Lug/view?usp=drivesdk","Avaa lehti")</f>
        <v>Avaa lehti</v>
      </c>
      <c r="G510" s="6"/>
    </row>
    <row r="511" customFormat="false" ht="34" hidden="false" customHeight="true" outlineLevel="0" collapsed="false">
      <c r="A511" s="8" t="n">
        <v>2017</v>
      </c>
      <c r="B511" s="9" t="s">
        <v>765</v>
      </c>
      <c r="C511" s="9" t="s">
        <v>706</v>
      </c>
      <c r="D511" s="8" t="n">
        <v>2</v>
      </c>
      <c r="E511" s="8" t="n">
        <v>4</v>
      </c>
      <c r="F511" s="10" t="str">
        <f aca="false">HYPERLINK("https://drive.google.com/file/d/1AutDyVzHeO0kGBNZKM5JItENi_1f5Lug/view?usp=drivesdk","Avaa lehti")</f>
        <v>Avaa lehti</v>
      </c>
      <c r="G511" s="9"/>
    </row>
    <row r="512" customFormat="false" ht="34" hidden="false" customHeight="true" outlineLevel="0" collapsed="false">
      <c r="A512" s="5" t="n">
        <v>2017</v>
      </c>
      <c r="B512" s="6" t="s">
        <v>766</v>
      </c>
      <c r="C512" s="6" t="s">
        <v>767</v>
      </c>
      <c r="D512" s="5" t="n">
        <v>3</v>
      </c>
      <c r="E512" s="5" t="n">
        <v>5</v>
      </c>
      <c r="F512" s="7" t="str">
        <f aca="false">HYPERLINK("https://drive.google.com/file/d/1AutDyVzHeO0kGBNZKM5JItENi_1f5Lug/view?usp=drivesdk","Avaa lehti")</f>
        <v>Avaa lehti</v>
      </c>
      <c r="G512" s="6"/>
    </row>
    <row r="513" customFormat="false" ht="34" hidden="false" customHeight="true" outlineLevel="0" collapsed="false">
      <c r="A513" s="8" t="n">
        <v>2017</v>
      </c>
      <c r="B513" s="9" t="s">
        <v>768</v>
      </c>
      <c r="C513" s="9" t="s">
        <v>769</v>
      </c>
      <c r="D513" s="8" t="n">
        <v>4</v>
      </c>
      <c r="E513" s="8" t="n">
        <v>6</v>
      </c>
      <c r="F513" s="10" t="str">
        <f aca="false">HYPERLINK("https://drive.google.com/file/d/1AutDyVzHeO0kGBNZKM5JItENi_1f5Lug/view?usp=drivesdk","Avaa lehti")</f>
        <v>Avaa lehti</v>
      </c>
      <c r="G513" s="9"/>
    </row>
    <row r="514" customFormat="false" ht="34" hidden="false" customHeight="true" outlineLevel="0" collapsed="false">
      <c r="A514" s="5" t="n">
        <v>2017</v>
      </c>
      <c r="B514" s="6" t="s">
        <v>770</v>
      </c>
      <c r="C514" s="6" t="s">
        <v>771</v>
      </c>
      <c r="D514" s="5" t="n">
        <v>5</v>
      </c>
      <c r="E514" s="5" t="n">
        <v>7</v>
      </c>
      <c r="F514" s="7" t="str">
        <f aca="false">HYPERLINK("https://drive.google.com/file/d/1AutDyVzHeO0kGBNZKM5JItENi_1f5Lug/view?usp=drivesdk","Avaa lehti")</f>
        <v>Avaa lehti</v>
      </c>
      <c r="G514" s="6"/>
    </row>
    <row r="515" customFormat="false" ht="34" hidden="false" customHeight="true" outlineLevel="0" collapsed="false">
      <c r="A515" s="8" t="n">
        <v>2017</v>
      </c>
      <c r="B515" s="9" t="s">
        <v>772</v>
      </c>
      <c r="C515" s="9" t="s">
        <v>438</v>
      </c>
      <c r="D515" s="8" t="n">
        <v>7</v>
      </c>
      <c r="E515" s="8" t="n">
        <v>9</v>
      </c>
      <c r="F515" s="10" t="str">
        <f aca="false">HYPERLINK("https://drive.google.com/file/d/1AutDyVzHeO0kGBNZKM5JItENi_1f5Lug/view?usp=drivesdk","Avaa lehti")</f>
        <v>Avaa lehti</v>
      </c>
      <c r="G515" s="9"/>
    </row>
    <row r="516" customFormat="false" ht="34" hidden="false" customHeight="true" outlineLevel="0" collapsed="false">
      <c r="A516" s="5" t="n">
        <v>2017</v>
      </c>
      <c r="B516" s="6" t="s">
        <v>773</v>
      </c>
      <c r="C516" s="6" t="s">
        <v>774</v>
      </c>
      <c r="D516" s="5" t="n">
        <v>8</v>
      </c>
      <c r="E516" s="5" t="n">
        <v>10</v>
      </c>
      <c r="F516" s="7" t="str">
        <f aca="false">HYPERLINK("https://drive.google.com/file/d/1AutDyVzHeO0kGBNZKM5JItENi_1f5Lug/view?usp=drivesdk","Avaa lehti")</f>
        <v>Avaa lehti</v>
      </c>
      <c r="G516" s="6"/>
    </row>
    <row r="517" customFormat="false" ht="34" hidden="false" customHeight="true" outlineLevel="0" collapsed="false">
      <c r="A517" s="8" t="n">
        <v>2017</v>
      </c>
      <c r="B517" s="9" t="s">
        <v>775</v>
      </c>
      <c r="C517" s="9" t="s">
        <v>751</v>
      </c>
      <c r="D517" s="8" t="n">
        <v>12</v>
      </c>
      <c r="E517" s="8" t="n">
        <v>14</v>
      </c>
      <c r="F517" s="10" t="str">
        <f aca="false">HYPERLINK("https://drive.google.com/file/d/1AutDyVzHeO0kGBNZKM5JItENi_1f5Lug/view?usp=drivesdk","Avaa lehti")</f>
        <v>Avaa lehti</v>
      </c>
      <c r="G517" s="9"/>
    </row>
    <row r="518" customFormat="false" ht="34" hidden="false" customHeight="true" outlineLevel="0" collapsed="false">
      <c r="A518" s="5" t="n">
        <v>2017</v>
      </c>
      <c r="B518" s="6" t="s">
        <v>776</v>
      </c>
      <c r="C518" s="6" t="s">
        <v>751</v>
      </c>
      <c r="D518" s="5" t="n">
        <v>14</v>
      </c>
      <c r="E518" s="5" t="n">
        <v>16</v>
      </c>
      <c r="F518" s="7" t="str">
        <f aca="false">HYPERLINK("https://drive.google.com/file/d/1AutDyVzHeO0kGBNZKM5JItENi_1f5Lug/view?usp=drivesdk","Avaa lehti")</f>
        <v>Avaa lehti</v>
      </c>
      <c r="G518" s="6"/>
    </row>
    <row r="519" customFormat="false" ht="34" hidden="false" customHeight="true" outlineLevel="0" collapsed="false">
      <c r="A519" s="8" t="n">
        <v>2017</v>
      </c>
      <c r="B519" s="9" t="s">
        <v>777</v>
      </c>
      <c r="C519" s="9" t="s">
        <v>667</v>
      </c>
      <c r="D519" s="8" t="n">
        <v>15</v>
      </c>
      <c r="E519" s="8" t="n">
        <v>17</v>
      </c>
      <c r="F519" s="10" t="str">
        <f aca="false">HYPERLINK("https://drive.google.com/file/d/1AutDyVzHeO0kGBNZKM5JItENi_1f5Lug/view?usp=drivesdk","Avaa lehti")</f>
        <v>Avaa lehti</v>
      </c>
      <c r="G519" s="9"/>
    </row>
    <row r="520" customFormat="false" ht="34" hidden="false" customHeight="true" outlineLevel="0" collapsed="false">
      <c r="A520" s="5" t="n">
        <v>2017</v>
      </c>
      <c r="B520" s="6" t="s">
        <v>778</v>
      </c>
      <c r="C520" s="6" t="s">
        <v>411</v>
      </c>
      <c r="D520" s="5" t="n">
        <v>18</v>
      </c>
      <c r="E520" s="5" t="n">
        <v>20</v>
      </c>
      <c r="F520" s="7" t="str">
        <f aca="false">HYPERLINK("https://drive.google.com/file/d/1AutDyVzHeO0kGBNZKM5JItENi_1f5Lug/view?usp=drivesdk","Avaa lehti")</f>
        <v>Avaa lehti</v>
      </c>
      <c r="G520" s="6"/>
    </row>
    <row r="521" customFormat="false" ht="34" hidden="false" customHeight="true" outlineLevel="0" collapsed="false">
      <c r="A521" s="8" t="n">
        <v>2017</v>
      </c>
      <c r="B521" s="9" t="s">
        <v>779</v>
      </c>
      <c r="C521" s="9" t="s">
        <v>780</v>
      </c>
      <c r="D521" s="8" t="n">
        <v>22</v>
      </c>
      <c r="E521" s="8" t="n">
        <v>24</v>
      </c>
      <c r="F521" s="10" t="str">
        <f aca="false">HYPERLINK("https://drive.google.com/file/d/1AutDyVzHeO0kGBNZKM5JItENi_1f5Lug/view?usp=drivesdk","Avaa lehti")</f>
        <v>Avaa lehti</v>
      </c>
      <c r="G521" s="9"/>
    </row>
    <row r="522" customFormat="false" ht="34" hidden="false" customHeight="true" outlineLevel="0" collapsed="false">
      <c r="A522" s="5" t="n">
        <v>2017</v>
      </c>
      <c r="B522" s="6" t="s">
        <v>781</v>
      </c>
      <c r="C522" s="6" t="s">
        <v>782</v>
      </c>
      <c r="D522" s="5" t="n">
        <v>24</v>
      </c>
      <c r="E522" s="5" t="n">
        <v>26</v>
      </c>
      <c r="F522" s="7" t="str">
        <f aca="false">HYPERLINK("https://drive.google.com/file/d/1AutDyVzHeO0kGBNZKM5JItENi_1f5Lug/view?usp=drivesdk","Avaa lehti")</f>
        <v>Avaa lehti</v>
      </c>
      <c r="G522" s="6"/>
    </row>
    <row r="523" customFormat="false" ht="34" hidden="false" customHeight="true" outlineLevel="0" collapsed="false">
      <c r="A523" s="8" t="n">
        <v>2017</v>
      </c>
      <c r="B523" s="9" t="s">
        <v>783</v>
      </c>
      <c r="C523" s="9" t="s">
        <v>784</v>
      </c>
      <c r="D523" s="8" t="n">
        <v>26</v>
      </c>
      <c r="E523" s="8" t="n">
        <v>28</v>
      </c>
      <c r="F523" s="10" t="str">
        <f aca="false">HYPERLINK("https://drive.google.com/file/d/1AutDyVzHeO0kGBNZKM5JItENi_1f5Lug/view?usp=drivesdk","Avaa lehti")</f>
        <v>Avaa lehti</v>
      </c>
      <c r="G523" s="9"/>
    </row>
    <row r="524" customFormat="false" ht="34" hidden="false" customHeight="true" outlineLevel="0" collapsed="false">
      <c r="A524" s="5" t="n">
        <v>2017</v>
      </c>
      <c r="B524" s="6" t="s">
        <v>785</v>
      </c>
      <c r="C524" s="6" t="s">
        <v>786</v>
      </c>
      <c r="D524" s="5" t="n">
        <v>29</v>
      </c>
      <c r="E524" s="5" t="n">
        <v>31</v>
      </c>
      <c r="F524" s="7" t="str">
        <f aca="false">HYPERLINK("https://drive.google.com/file/d/1AutDyVzHeO0kGBNZKM5JItENi_1f5Lug/view?usp=drivesdk","Avaa lehti")</f>
        <v>Avaa lehti</v>
      </c>
      <c r="G524" s="6"/>
    </row>
    <row r="525" customFormat="false" ht="34" hidden="false" customHeight="true" outlineLevel="0" collapsed="false">
      <c r="A525" s="8" t="n">
        <v>2017</v>
      </c>
      <c r="B525" s="9" t="s">
        <v>787</v>
      </c>
      <c r="C525" s="9" t="s">
        <v>788</v>
      </c>
      <c r="D525" s="8" t="n">
        <v>30</v>
      </c>
      <c r="E525" s="8" t="n">
        <v>32</v>
      </c>
      <c r="F525" s="10" t="str">
        <f aca="false">HYPERLINK("https://drive.google.com/file/d/1AutDyVzHeO0kGBNZKM5JItENi_1f5Lug/view?usp=drivesdk","Avaa lehti")</f>
        <v>Avaa lehti</v>
      </c>
      <c r="G525" s="9"/>
    </row>
    <row r="526" customFormat="false" ht="34" hidden="false" customHeight="true" outlineLevel="0" collapsed="false">
      <c r="A526" s="5" t="n">
        <v>2017</v>
      </c>
      <c r="B526" s="6" t="s">
        <v>642</v>
      </c>
      <c r="C526" s="6"/>
      <c r="D526" s="5" t="n">
        <v>32</v>
      </c>
      <c r="E526" s="5" t="n">
        <v>34</v>
      </c>
      <c r="F526" s="7" t="str">
        <f aca="false">HYPERLINK("https://drive.google.com/file/d/1AutDyVzHeO0kGBNZKM5JItENi_1f5Lug/view?usp=drivesdk","Avaa lehti")</f>
        <v>Avaa lehti</v>
      </c>
      <c r="G526" s="6" t="s">
        <v>70</v>
      </c>
    </row>
    <row r="527" customFormat="false" ht="34" hidden="false" customHeight="true" outlineLevel="0" collapsed="false">
      <c r="A527" s="8" t="n">
        <v>2017</v>
      </c>
      <c r="B527" s="9" t="s">
        <v>789</v>
      </c>
      <c r="C527" s="9" t="s">
        <v>790</v>
      </c>
      <c r="D527" s="8" t="n">
        <v>36</v>
      </c>
      <c r="E527" s="8" t="n">
        <v>38</v>
      </c>
      <c r="F527" s="10" t="str">
        <f aca="false">HYPERLINK("https://drive.google.com/file/d/1AutDyVzHeO0kGBNZKM5JItENi_1f5Lug/view?usp=drivesdk","Avaa lehti")</f>
        <v>Avaa lehti</v>
      </c>
      <c r="G527" s="9" t="s">
        <v>791</v>
      </c>
    </row>
    <row r="528" customFormat="false" ht="34" hidden="false" customHeight="true" outlineLevel="0" collapsed="false">
      <c r="A528" s="5" t="n">
        <v>2017</v>
      </c>
      <c r="B528" s="6" t="s">
        <v>792</v>
      </c>
      <c r="C528" s="6" t="s">
        <v>793</v>
      </c>
      <c r="D528" s="5" t="n">
        <v>38</v>
      </c>
      <c r="E528" s="5" t="n">
        <v>40</v>
      </c>
      <c r="F528" s="7" t="str">
        <f aca="false">HYPERLINK("https://drive.google.com/file/d/1AutDyVzHeO0kGBNZKM5JItENi_1f5Lug/view?usp=drivesdk","Avaa lehti")</f>
        <v>Avaa lehti</v>
      </c>
      <c r="G528" s="6"/>
    </row>
    <row r="529" customFormat="false" ht="34" hidden="false" customHeight="true" outlineLevel="0" collapsed="false">
      <c r="A529" s="8" t="n">
        <v>2017</v>
      </c>
      <c r="B529" s="9" t="s">
        <v>697</v>
      </c>
      <c r="C529" s="9"/>
      <c r="D529" s="8" t="n">
        <v>40</v>
      </c>
      <c r="E529" s="8" t="n">
        <v>42</v>
      </c>
      <c r="F529" s="10" t="str">
        <f aca="false">HYPERLINK("https://drive.google.com/file/d/1AutDyVzHeO0kGBNZKM5JItENi_1f5Lug/view?usp=drivesdk","Avaa lehti")</f>
        <v>Avaa lehti</v>
      </c>
      <c r="G529" s="9" t="s">
        <v>193</v>
      </c>
    </row>
    <row r="530" customFormat="false" ht="53" hidden="false" customHeight="true" outlineLevel="0" collapsed="false">
      <c r="A530" s="5" t="n">
        <v>2017</v>
      </c>
      <c r="B530" s="6" t="s">
        <v>587</v>
      </c>
      <c r="C530" s="6" t="s">
        <v>794</v>
      </c>
      <c r="D530" s="5" t="n">
        <v>42</v>
      </c>
      <c r="E530" s="5" t="n">
        <v>44</v>
      </c>
      <c r="F530" s="7" t="str">
        <f aca="false">HYPERLINK("https://drive.google.com/file/d/1AutDyVzHeO0kGBNZKM5JItENi_1f5Lug/view?usp=drivesdk","Avaa lehti")</f>
        <v>Avaa lehti</v>
      </c>
      <c r="G530" s="6" t="s">
        <v>795</v>
      </c>
    </row>
    <row r="531" customFormat="false" ht="34" hidden="false" customHeight="true" outlineLevel="0" collapsed="false">
      <c r="A531" s="8" t="n">
        <v>2017</v>
      </c>
      <c r="B531" s="9" t="s">
        <v>796</v>
      </c>
      <c r="C531" s="9" t="s">
        <v>797</v>
      </c>
      <c r="D531" s="8" t="n">
        <v>43</v>
      </c>
      <c r="E531" s="8" t="n">
        <v>45</v>
      </c>
      <c r="F531" s="10" t="str">
        <f aca="false">HYPERLINK("https://drive.google.com/file/d/1AutDyVzHeO0kGBNZKM5JItENi_1f5Lug/view?usp=drivesdk","Avaa lehti")</f>
        <v>Avaa lehti</v>
      </c>
      <c r="G531" s="9"/>
    </row>
    <row r="532" customFormat="false" ht="34" hidden="false" customHeight="true" outlineLevel="0" collapsed="false">
      <c r="A532" s="5" t="n">
        <v>2017</v>
      </c>
      <c r="B532" s="6" t="s">
        <v>798</v>
      </c>
      <c r="C532" s="6"/>
      <c r="D532" s="5" t="n">
        <v>44</v>
      </c>
      <c r="E532" s="5" t="n">
        <v>46</v>
      </c>
      <c r="F532" s="7" t="str">
        <f aca="false">HYPERLINK("https://drive.google.com/file/d/1AutDyVzHeO0kGBNZKM5JItENi_1f5Lug/view?usp=drivesdk","Avaa lehti")</f>
        <v>Avaa lehti</v>
      </c>
      <c r="G532" s="6" t="s">
        <v>70</v>
      </c>
    </row>
    <row r="533" customFormat="false" ht="34" hidden="false" customHeight="true" outlineLevel="0" collapsed="false">
      <c r="A533" s="8" t="n">
        <v>2018</v>
      </c>
      <c r="B533" s="9" t="s">
        <v>799</v>
      </c>
      <c r="C533" s="9" t="s">
        <v>800</v>
      </c>
      <c r="D533" s="8" t="n">
        <v>1</v>
      </c>
      <c r="E533" s="8" t="n">
        <v>3</v>
      </c>
      <c r="F533" s="10" t="str">
        <f aca="false">HYPERLINK("https://drive.google.com/file/d/1yQd-w7S9hSnpO7wvEAm--24WgZIQwuDK/view?usp=drivesdk","Avaa lehti")</f>
        <v>Avaa lehti</v>
      </c>
      <c r="G533" s="9"/>
    </row>
    <row r="534" customFormat="false" ht="34" hidden="false" customHeight="true" outlineLevel="0" collapsed="false">
      <c r="A534" s="5" t="n">
        <v>2018</v>
      </c>
      <c r="B534" s="6" t="s">
        <v>801</v>
      </c>
      <c r="C534" s="6"/>
      <c r="D534" s="5" t="n">
        <v>2</v>
      </c>
      <c r="E534" s="5" t="n">
        <v>4</v>
      </c>
      <c r="F534" s="7" t="str">
        <f aca="false">HYPERLINK("https://drive.google.com/file/d/1yQd-w7S9hSnpO7wvEAm--24WgZIQwuDK/view?usp=drivesdk","Avaa lehti")</f>
        <v>Avaa lehti</v>
      </c>
      <c r="G534" s="6" t="s">
        <v>28</v>
      </c>
    </row>
    <row r="535" customFormat="false" ht="34" hidden="false" customHeight="true" outlineLevel="0" collapsed="false">
      <c r="A535" s="8" t="n">
        <v>2018</v>
      </c>
      <c r="B535" s="9" t="s">
        <v>802</v>
      </c>
      <c r="C535" s="9" t="s">
        <v>803</v>
      </c>
      <c r="D535" s="8" t="n">
        <v>3</v>
      </c>
      <c r="E535" s="8" t="n">
        <v>5</v>
      </c>
      <c r="F535" s="10" t="str">
        <f aca="false">HYPERLINK("https://drive.google.com/file/d/1yQd-w7S9hSnpO7wvEAm--24WgZIQwuDK/view?usp=drivesdk","Avaa lehti")</f>
        <v>Avaa lehti</v>
      </c>
      <c r="G535" s="9"/>
    </row>
    <row r="536" customFormat="false" ht="34" hidden="false" customHeight="true" outlineLevel="0" collapsed="false">
      <c r="A536" s="5" t="n">
        <v>2018</v>
      </c>
      <c r="B536" s="6" t="s">
        <v>804</v>
      </c>
      <c r="C536" s="6" t="s">
        <v>278</v>
      </c>
      <c r="D536" s="5" t="n">
        <v>4</v>
      </c>
      <c r="E536" s="5" t="n">
        <v>6</v>
      </c>
      <c r="F536" s="7" t="str">
        <f aca="false">HYPERLINK("https://drive.google.com/file/d/1yQd-w7S9hSnpO7wvEAm--24WgZIQwuDK/view?usp=drivesdk","Avaa lehti")</f>
        <v>Avaa lehti</v>
      </c>
      <c r="G536" s="6"/>
    </row>
    <row r="537" customFormat="false" ht="34" hidden="false" customHeight="true" outlineLevel="0" collapsed="false">
      <c r="A537" s="8" t="n">
        <v>2018</v>
      </c>
      <c r="B537" s="9" t="s">
        <v>805</v>
      </c>
      <c r="C537" s="9" t="s">
        <v>806</v>
      </c>
      <c r="D537" s="8" t="n">
        <v>5</v>
      </c>
      <c r="E537" s="8" t="n">
        <v>7</v>
      </c>
      <c r="F537" s="10" t="str">
        <f aca="false">HYPERLINK("https://drive.google.com/file/d/1yQd-w7S9hSnpO7wvEAm--24WgZIQwuDK/view?usp=drivesdk","Avaa lehti")</f>
        <v>Avaa lehti</v>
      </c>
      <c r="G537" s="9"/>
    </row>
    <row r="538" customFormat="false" ht="34" hidden="false" customHeight="true" outlineLevel="0" collapsed="false">
      <c r="A538" s="5" t="n">
        <v>2018</v>
      </c>
      <c r="B538" s="6" t="s">
        <v>807</v>
      </c>
      <c r="C538" s="6" t="s">
        <v>756</v>
      </c>
      <c r="D538" s="5" t="n">
        <v>6</v>
      </c>
      <c r="E538" s="5" t="n">
        <v>8</v>
      </c>
      <c r="F538" s="7" t="str">
        <f aca="false">HYPERLINK("https://drive.google.com/file/d/1yQd-w7S9hSnpO7wvEAm--24WgZIQwuDK/view?usp=drivesdk","Avaa lehti")</f>
        <v>Avaa lehti</v>
      </c>
      <c r="G538" s="6"/>
    </row>
    <row r="539" customFormat="false" ht="34" hidden="false" customHeight="true" outlineLevel="0" collapsed="false">
      <c r="A539" s="8" t="n">
        <v>2018</v>
      </c>
      <c r="B539" s="9" t="s">
        <v>808</v>
      </c>
      <c r="C539" s="9" t="s">
        <v>809</v>
      </c>
      <c r="D539" s="8" t="n">
        <v>8</v>
      </c>
      <c r="E539" s="8" t="n">
        <v>10</v>
      </c>
      <c r="F539" s="10" t="str">
        <f aca="false">HYPERLINK("https://drive.google.com/file/d/1yQd-w7S9hSnpO7wvEAm--24WgZIQwuDK/view?usp=drivesdk","Avaa lehti")</f>
        <v>Avaa lehti</v>
      </c>
      <c r="G539" s="9"/>
    </row>
    <row r="540" customFormat="false" ht="34" hidden="false" customHeight="true" outlineLevel="0" collapsed="false">
      <c r="A540" s="5" t="n">
        <v>2018</v>
      </c>
      <c r="B540" s="6" t="s">
        <v>810</v>
      </c>
      <c r="C540" s="6" t="s">
        <v>667</v>
      </c>
      <c r="D540" s="5" t="n">
        <v>10</v>
      </c>
      <c r="E540" s="5" t="n">
        <v>12</v>
      </c>
      <c r="F540" s="7" t="str">
        <f aca="false">HYPERLINK("https://drive.google.com/file/d/1yQd-w7S9hSnpO7wvEAm--24WgZIQwuDK/view?usp=drivesdk","Avaa lehti")</f>
        <v>Avaa lehti</v>
      </c>
      <c r="G540" s="6"/>
    </row>
    <row r="541" customFormat="false" ht="34" hidden="false" customHeight="true" outlineLevel="0" collapsed="false">
      <c r="A541" s="8" t="n">
        <v>2018</v>
      </c>
      <c r="B541" s="9" t="s">
        <v>811</v>
      </c>
      <c r="C541" s="9" t="s">
        <v>812</v>
      </c>
      <c r="D541" s="8" t="n">
        <v>12</v>
      </c>
      <c r="E541" s="8" t="n">
        <v>14</v>
      </c>
      <c r="F541" s="10" t="str">
        <f aca="false">HYPERLINK("https://drive.google.com/file/d/1yQd-w7S9hSnpO7wvEAm--24WgZIQwuDK/view?usp=drivesdk","Avaa lehti")</f>
        <v>Avaa lehti</v>
      </c>
      <c r="G541" s="9"/>
    </row>
    <row r="542" customFormat="false" ht="34" hidden="false" customHeight="true" outlineLevel="0" collapsed="false">
      <c r="A542" s="5" t="n">
        <v>2018</v>
      </c>
      <c r="B542" s="6" t="s">
        <v>813</v>
      </c>
      <c r="C542" s="6"/>
      <c r="D542" s="5" t="n">
        <v>13</v>
      </c>
      <c r="E542" s="5" t="n">
        <v>15</v>
      </c>
      <c r="F542" s="7" t="str">
        <f aca="false">HYPERLINK("https://drive.google.com/file/d/1yQd-w7S9hSnpO7wvEAm--24WgZIQwuDK/view?usp=drivesdk","Avaa lehti")</f>
        <v>Avaa lehti</v>
      </c>
      <c r="G542" s="6" t="s">
        <v>28</v>
      </c>
    </row>
    <row r="543" customFormat="false" ht="34" hidden="false" customHeight="true" outlineLevel="0" collapsed="false">
      <c r="A543" s="8" t="n">
        <v>2018</v>
      </c>
      <c r="B543" s="9" t="s">
        <v>814</v>
      </c>
      <c r="C543" s="9" t="s">
        <v>815</v>
      </c>
      <c r="D543" s="8" t="n">
        <v>14</v>
      </c>
      <c r="E543" s="8" t="n">
        <v>16</v>
      </c>
      <c r="F543" s="10" t="str">
        <f aca="false">HYPERLINK("https://drive.google.com/file/d/1yQd-w7S9hSnpO7wvEAm--24WgZIQwuDK/view?usp=drivesdk","Avaa lehti")</f>
        <v>Avaa lehti</v>
      </c>
      <c r="G543" s="9"/>
    </row>
    <row r="544" customFormat="false" ht="34" hidden="false" customHeight="true" outlineLevel="0" collapsed="false">
      <c r="A544" s="5" t="n">
        <v>2018</v>
      </c>
      <c r="B544" s="6" t="s">
        <v>816</v>
      </c>
      <c r="C544" s="6" t="s">
        <v>817</v>
      </c>
      <c r="D544" s="5" t="n">
        <v>18</v>
      </c>
      <c r="E544" s="5" t="n">
        <v>20</v>
      </c>
      <c r="F544" s="7" t="str">
        <f aca="false">HYPERLINK("https://drive.google.com/file/d/1yQd-w7S9hSnpO7wvEAm--24WgZIQwuDK/view?usp=drivesdk","Avaa lehti")</f>
        <v>Avaa lehti</v>
      </c>
      <c r="G544" s="6"/>
    </row>
    <row r="545" customFormat="false" ht="34" hidden="false" customHeight="true" outlineLevel="0" collapsed="false">
      <c r="A545" s="8" t="n">
        <v>2018</v>
      </c>
      <c r="B545" s="9" t="s">
        <v>818</v>
      </c>
      <c r="C545" s="9" t="s">
        <v>419</v>
      </c>
      <c r="D545" s="8" t="n">
        <v>20</v>
      </c>
      <c r="E545" s="8" t="n">
        <v>22</v>
      </c>
      <c r="F545" s="10" t="str">
        <f aca="false">HYPERLINK("https://drive.google.com/file/d/1yQd-w7S9hSnpO7wvEAm--24WgZIQwuDK/view?usp=drivesdk","Avaa lehti")</f>
        <v>Avaa lehti</v>
      </c>
      <c r="G545" s="9"/>
    </row>
    <row r="546" customFormat="false" ht="34" hidden="false" customHeight="true" outlineLevel="0" collapsed="false">
      <c r="A546" s="5" t="n">
        <v>2018</v>
      </c>
      <c r="B546" s="6" t="s">
        <v>819</v>
      </c>
      <c r="C546" s="6" t="s">
        <v>724</v>
      </c>
      <c r="D546" s="5" t="n">
        <v>22</v>
      </c>
      <c r="E546" s="5" t="n">
        <v>24</v>
      </c>
      <c r="F546" s="7" t="str">
        <f aca="false">HYPERLINK("https://drive.google.com/file/d/1yQd-w7S9hSnpO7wvEAm--24WgZIQwuDK/view?usp=drivesdk","Avaa lehti")</f>
        <v>Avaa lehti</v>
      </c>
      <c r="G546" s="6"/>
    </row>
    <row r="547" customFormat="false" ht="34" hidden="false" customHeight="true" outlineLevel="0" collapsed="false">
      <c r="A547" s="8" t="n">
        <v>2018</v>
      </c>
      <c r="B547" s="9" t="s">
        <v>820</v>
      </c>
      <c r="C547" s="9" t="s">
        <v>797</v>
      </c>
      <c r="D547" s="8" t="n">
        <v>23</v>
      </c>
      <c r="E547" s="8" t="n">
        <v>25</v>
      </c>
      <c r="F547" s="10" t="str">
        <f aca="false">HYPERLINK("https://drive.google.com/file/d/1yQd-w7S9hSnpO7wvEAm--24WgZIQwuDK/view?usp=drivesdk","Avaa lehti")</f>
        <v>Avaa lehti</v>
      </c>
      <c r="G547" s="9"/>
    </row>
    <row r="548" customFormat="false" ht="34" hidden="false" customHeight="true" outlineLevel="0" collapsed="false">
      <c r="A548" s="5" t="n">
        <v>2018</v>
      </c>
      <c r="B548" s="6" t="s">
        <v>821</v>
      </c>
      <c r="C548" s="6" t="s">
        <v>391</v>
      </c>
      <c r="D548" s="5" t="n">
        <v>24</v>
      </c>
      <c r="E548" s="5" t="n">
        <v>26</v>
      </c>
      <c r="F548" s="7" t="str">
        <f aca="false">HYPERLINK("https://drive.google.com/file/d/1yQd-w7S9hSnpO7wvEAm--24WgZIQwuDK/view?usp=drivesdk","Avaa lehti")</f>
        <v>Avaa lehti</v>
      </c>
      <c r="G548" s="6"/>
    </row>
    <row r="549" customFormat="false" ht="34" hidden="false" customHeight="true" outlineLevel="0" collapsed="false">
      <c r="A549" s="8" t="n">
        <v>2018</v>
      </c>
      <c r="B549" s="9" t="s">
        <v>822</v>
      </c>
      <c r="C549" s="9" t="s">
        <v>823</v>
      </c>
      <c r="D549" s="8" t="n">
        <v>26</v>
      </c>
      <c r="E549" s="8" t="n">
        <v>28</v>
      </c>
      <c r="F549" s="10" t="str">
        <f aca="false">HYPERLINK("https://drive.google.com/file/d/1yQd-w7S9hSnpO7wvEAm--24WgZIQwuDK/view?usp=drivesdk","Avaa lehti")</f>
        <v>Avaa lehti</v>
      </c>
      <c r="G549" s="9"/>
    </row>
    <row r="550" customFormat="false" ht="34" hidden="false" customHeight="true" outlineLevel="0" collapsed="false">
      <c r="A550" s="5" t="n">
        <v>2018</v>
      </c>
      <c r="B550" s="6" t="s">
        <v>824</v>
      </c>
      <c r="C550" s="6" t="s">
        <v>825</v>
      </c>
      <c r="D550" s="5" t="n">
        <v>27</v>
      </c>
      <c r="E550" s="5" t="n">
        <v>29</v>
      </c>
      <c r="F550" s="7" t="str">
        <f aca="false">HYPERLINK("https://drive.google.com/file/d/1yQd-w7S9hSnpO7wvEAm--24WgZIQwuDK/view?usp=drivesdk","Avaa lehti")</f>
        <v>Avaa lehti</v>
      </c>
      <c r="G550" s="6"/>
    </row>
    <row r="551" customFormat="false" ht="34" hidden="false" customHeight="true" outlineLevel="0" collapsed="false">
      <c r="A551" s="8" t="n">
        <v>2018</v>
      </c>
      <c r="B551" s="9" t="s">
        <v>826</v>
      </c>
      <c r="C551" s="9" t="s">
        <v>718</v>
      </c>
      <c r="D551" s="8" t="n">
        <v>30</v>
      </c>
      <c r="E551" s="8" t="n">
        <v>32</v>
      </c>
      <c r="F551" s="10" t="str">
        <f aca="false">HYPERLINK("https://drive.google.com/file/d/1yQd-w7S9hSnpO7wvEAm--24WgZIQwuDK/view?usp=drivesdk","Avaa lehti")</f>
        <v>Avaa lehti</v>
      </c>
      <c r="G551" s="9"/>
    </row>
    <row r="552" customFormat="false" ht="34" hidden="false" customHeight="true" outlineLevel="0" collapsed="false">
      <c r="A552" s="5" t="n">
        <v>2018</v>
      </c>
      <c r="B552" s="6" t="s">
        <v>827</v>
      </c>
      <c r="C552" s="6" t="s">
        <v>780</v>
      </c>
      <c r="D552" s="5" t="n">
        <v>34</v>
      </c>
      <c r="E552" s="5" t="n">
        <v>36</v>
      </c>
      <c r="F552" s="7" t="str">
        <f aca="false">HYPERLINK("https://drive.google.com/file/d/1yQd-w7S9hSnpO7wvEAm--24WgZIQwuDK/view?usp=drivesdk","Avaa lehti")</f>
        <v>Avaa lehti</v>
      </c>
      <c r="G552" s="6"/>
    </row>
    <row r="553" customFormat="false" ht="34" hidden="false" customHeight="true" outlineLevel="0" collapsed="false">
      <c r="A553" s="8" t="n">
        <v>2018</v>
      </c>
      <c r="B553" s="9" t="s">
        <v>828</v>
      </c>
      <c r="C553" s="9" t="s">
        <v>829</v>
      </c>
      <c r="D553" s="8" t="n">
        <v>35</v>
      </c>
      <c r="E553" s="8" t="n">
        <v>37</v>
      </c>
      <c r="F553" s="10" t="str">
        <f aca="false">HYPERLINK("https://drive.google.com/file/d/1yQd-w7S9hSnpO7wvEAm--24WgZIQwuDK/view?usp=drivesdk","Avaa lehti")</f>
        <v>Avaa lehti</v>
      </c>
      <c r="G553" s="9"/>
    </row>
    <row r="554" customFormat="false" ht="34" hidden="false" customHeight="true" outlineLevel="0" collapsed="false">
      <c r="A554" s="5" t="n">
        <v>2018</v>
      </c>
      <c r="B554" s="6" t="s">
        <v>697</v>
      </c>
      <c r="C554" s="6"/>
      <c r="D554" s="5" t="n">
        <v>36</v>
      </c>
      <c r="E554" s="5" t="n">
        <v>38</v>
      </c>
      <c r="F554" s="7" t="str">
        <f aca="false">HYPERLINK("https://drive.google.com/file/d/1yQd-w7S9hSnpO7wvEAm--24WgZIQwuDK/view?usp=drivesdk","Avaa lehti")</f>
        <v>Avaa lehti</v>
      </c>
      <c r="G554" s="6" t="s">
        <v>193</v>
      </c>
    </row>
    <row r="555" customFormat="false" ht="34" hidden="false" customHeight="true" outlineLevel="0" collapsed="false">
      <c r="A555" s="8" t="n">
        <v>2018</v>
      </c>
      <c r="B555" s="9" t="s">
        <v>830</v>
      </c>
      <c r="C555" s="9" t="s">
        <v>831</v>
      </c>
      <c r="D555" s="8" t="n">
        <v>38</v>
      </c>
      <c r="E555" s="8" t="n">
        <v>40</v>
      </c>
      <c r="F555" s="10" t="str">
        <f aca="false">HYPERLINK("https://drive.google.com/file/d/1yQd-w7S9hSnpO7wvEAm--24WgZIQwuDK/view?usp=drivesdk","Avaa lehti")</f>
        <v>Avaa lehti</v>
      </c>
      <c r="G555" s="9"/>
    </row>
    <row r="556" customFormat="false" ht="34" hidden="false" customHeight="true" outlineLevel="0" collapsed="false">
      <c r="A556" s="5" t="n">
        <v>2018</v>
      </c>
      <c r="B556" s="6" t="s">
        <v>587</v>
      </c>
      <c r="C556" s="6" t="s">
        <v>832</v>
      </c>
      <c r="D556" s="5" t="n">
        <v>40</v>
      </c>
      <c r="E556" s="5" t="n">
        <v>42</v>
      </c>
      <c r="F556" s="7" t="str">
        <f aca="false">HYPERLINK("https://drive.google.com/file/d/1yQd-w7S9hSnpO7wvEAm--24WgZIQwuDK/view?usp=drivesdk","Avaa lehti")</f>
        <v>Avaa lehti</v>
      </c>
      <c r="G556" s="6" t="s">
        <v>833</v>
      </c>
    </row>
    <row r="557" customFormat="false" ht="34" hidden="false" customHeight="true" outlineLevel="0" collapsed="false">
      <c r="A557" s="8" t="n">
        <v>2018</v>
      </c>
      <c r="B557" s="9" t="s">
        <v>834</v>
      </c>
      <c r="C557" s="9"/>
      <c r="D557" s="8" t="n">
        <v>42</v>
      </c>
      <c r="E557" s="8" t="n">
        <v>44</v>
      </c>
      <c r="F557" s="10" t="str">
        <f aca="false">HYPERLINK("https://drive.google.com/file/d/1yQd-w7S9hSnpO7wvEAm--24WgZIQwuDK/view?usp=drivesdk","Avaa lehti")</f>
        <v>Avaa lehti</v>
      </c>
      <c r="G557" s="9" t="s">
        <v>835</v>
      </c>
    </row>
    <row r="558" customFormat="false" ht="34" hidden="false" customHeight="true" outlineLevel="0" collapsed="false">
      <c r="A558" s="5" t="n">
        <v>2018</v>
      </c>
      <c r="B558" s="6" t="s">
        <v>836</v>
      </c>
      <c r="C558" s="6" t="s">
        <v>837</v>
      </c>
      <c r="D558" s="5" t="n">
        <v>43</v>
      </c>
      <c r="E558" s="5" t="n">
        <v>45</v>
      </c>
      <c r="F558" s="7" t="str">
        <f aca="false">HYPERLINK("https://drive.google.com/file/d/1yQd-w7S9hSnpO7wvEAm--24WgZIQwuDK/view?usp=drivesdk","Avaa lehti")</f>
        <v>Avaa lehti</v>
      </c>
      <c r="G558" s="6"/>
    </row>
    <row r="559" customFormat="false" ht="34" hidden="false" customHeight="true" outlineLevel="0" collapsed="false">
      <c r="A559" s="8" t="n">
        <v>2018</v>
      </c>
      <c r="B559" s="9" t="s">
        <v>838</v>
      </c>
      <c r="C559" s="9"/>
      <c r="D559" s="8" t="n">
        <v>44</v>
      </c>
      <c r="E559" s="8" t="n">
        <v>46</v>
      </c>
      <c r="F559" s="10" t="str">
        <f aca="false">HYPERLINK("https://drive.google.com/file/d/1yQd-w7S9hSnpO7wvEAm--24WgZIQwuDK/view?usp=drivesdk","Avaa lehti")</f>
        <v>Avaa lehti</v>
      </c>
      <c r="G559" s="9" t="s">
        <v>70</v>
      </c>
    </row>
    <row r="560" customFormat="false" ht="34" hidden="false" customHeight="true" outlineLevel="0" collapsed="false">
      <c r="A560" s="5" t="n">
        <v>2019</v>
      </c>
      <c r="B560" s="6" t="s">
        <v>839</v>
      </c>
      <c r="C560" s="6" t="s">
        <v>782</v>
      </c>
      <c r="D560" s="5" t="n">
        <v>3</v>
      </c>
      <c r="E560" s="5" t="n">
        <v>3</v>
      </c>
      <c r="F560" s="7" t="str">
        <f aca="false">HYPERLINK("https://drive.google.com/file/d/1_j2PgoL-D-SP2pNNa4SgVPJioCdnDlAb/view?usp=drivesdk","Avaa lehti")</f>
        <v>Avaa lehti</v>
      </c>
      <c r="G560" s="6"/>
    </row>
    <row r="561" customFormat="false" ht="34" hidden="false" customHeight="true" outlineLevel="0" collapsed="false">
      <c r="A561" s="8" t="n">
        <v>2019</v>
      </c>
      <c r="B561" s="9" t="s">
        <v>801</v>
      </c>
      <c r="C561" s="9"/>
      <c r="D561" s="8" t="n">
        <v>4</v>
      </c>
      <c r="E561" s="8" t="n">
        <v>4</v>
      </c>
      <c r="F561" s="10" t="str">
        <f aca="false">HYPERLINK("https://drive.google.com/file/d/1_j2PgoL-D-SP2pNNa4SgVPJioCdnDlAb/view?usp=drivesdk","Avaa lehti")</f>
        <v>Avaa lehti</v>
      </c>
      <c r="G561" s="9" t="s">
        <v>28</v>
      </c>
    </row>
    <row r="562" customFormat="false" ht="34" hidden="false" customHeight="true" outlineLevel="0" collapsed="false">
      <c r="A562" s="5" t="n">
        <v>2019</v>
      </c>
      <c r="B562" s="6" t="s">
        <v>840</v>
      </c>
      <c r="C562" s="6" t="s">
        <v>841</v>
      </c>
      <c r="D562" s="5" t="n">
        <v>5</v>
      </c>
      <c r="E562" s="5" t="n">
        <v>5</v>
      </c>
      <c r="F562" s="7" t="str">
        <f aca="false">HYPERLINK("https://drive.google.com/file/d/1_j2PgoL-D-SP2pNNa4SgVPJioCdnDlAb/view?usp=drivesdk","Avaa lehti")</f>
        <v>Avaa lehti</v>
      </c>
      <c r="G562" s="6" t="s">
        <v>842</v>
      </c>
    </row>
    <row r="563" customFormat="false" ht="34" hidden="false" customHeight="true" outlineLevel="0" collapsed="false">
      <c r="A563" s="8" t="n">
        <v>2019</v>
      </c>
      <c r="B563" s="9" t="s">
        <v>843</v>
      </c>
      <c r="C563" s="9" t="s">
        <v>126</v>
      </c>
      <c r="D563" s="8" t="n">
        <v>6</v>
      </c>
      <c r="E563" s="8" t="n">
        <v>6</v>
      </c>
      <c r="F563" s="10" t="str">
        <f aca="false">HYPERLINK("https://drive.google.com/file/d/1_j2PgoL-D-SP2pNNa4SgVPJioCdnDlAb/view?usp=drivesdk","Avaa lehti")</f>
        <v>Avaa lehti</v>
      </c>
      <c r="G563" s="9"/>
    </row>
    <row r="564" customFormat="false" ht="34" hidden="false" customHeight="true" outlineLevel="0" collapsed="false">
      <c r="A564" s="5" t="n">
        <v>2019</v>
      </c>
      <c r="B564" s="6" t="s">
        <v>844</v>
      </c>
      <c r="C564" s="6" t="s">
        <v>845</v>
      </c>
      <c r="D564" s="5" t="n">
        <v>7</v>
      </c>
      <c r="E564" s="5" t="n">
        <v>7</v>
      </c>
      <c r="F564" s="7" t="str">
        <f aca="false">HYPERLINK("https://drive.google.com/file/d/1_j2PgoL-D-SP2pNNa4SgVPJioCdnDlAb/view?usp=drivesdk","Avaa lehti")</f>
        <v>Avaa lehti</v>
      </c>
      <c r="G564" s="6"/>
    </row>
    <row r="565" customFormat="false" ht="34" hidden="false" customHeight="true" outlineLevel="0" collapsed="false">
      <c r="A565" s="8" t="n">
        <v>2019</v>
      </c>
      <c r="B565" s="9" t="s">
        <v>846</v>
      </c>
      <c r="C565" s="9" t="s">
        <v>419</v>
      </c>
      <c r="D565" s="8" t="n">
        <v>8</v>
      </c>
      <c r="E565" s="8" t="n">
        <v>8</v>
      </c>
      <c r="F565" s="10" t="str">
        <f aca="false">HYPERLINK("https://drive.google.com/file/d/1_j2PgoL-D-SP2pNNa4SgVPJioCdnDlAb/view?usp=drivesdk","Avaa lehti")</f>
        <v>Avaa lehti</v>
      </c>
      <c r="G565" s="9"/>
    </row>
    <row r="566" customFormat="false" ht="34" hidden="false" customHeight="true" outlineLevel="0" collapsed="false">
      <c r="A566" s="5" t="n">
        <v>2019</v>
      </c>
      <c r="B566" s="6" t="s">
        <v>847</v>
      </c>
      <c r="C566" s="6" t="s">
        <v>411</v>
      </c>
      <c r="D566" s="5" t="n">
        <v>10</v>
      </c>
      <c r="E566" s="5" t="n">
        <v>10</v>
      </c>
      <c r="F566" s="7" t="str">
        <f aca="false">HYPERLINK("https://drive.google.com/file/d/1_j2PgoL-D-SP2pNNa4SgVPJioCdnDlAb/view?usp=drivesdk","Avaa lehti")</f>
        <v>Avaa lehti</v>
      </c>
      <c r="G566" s="6"/>
    </row>
    <row r="567" customFormat="false" ht="34" hidden="false" customHeight="true" outlineLevel="0" collapsed="false">
      <c r="A567" s="8" t="n">
        <v>2019</v>
      </c>
      <c r="B567" s="9" t="s">
        <v>848</v>
      </c>
      <c r="C567" s="9" t="s">
        <v>849</v>
      </c>
      <c r="D567" s="8" t="n">
        <v>12</v>
      </c>
      <c r="E567" s="8" t="n">
        <v>12</v>
      </c>
      <c r="F567" s="10" t="str">
        <f aca="false">HYPERLINK("https://drive.google.com/file/d/1_j2PgoL-D-SP2pNNa4SgVPJioCdnDlAb/view?usp=drivesdk","Avaa lehti")</f>
        <v>Avaa lehti</v>
      </c>
      <c r="G567" s="9"/>
    </row>
    <row r="568" customFormat="false" ht="34" hidden="false" customHeight="true" outlineLevel="0" collapsed="false">
      <c r="A568" s="5" t="n">
        <v>2019</v>
      </c>
      <c r="B568" s="6" t="s">
        <v>850</v>
      </c>
      <c r="C568" s="6" t="s">
        <v>851</v>
      </c>
      <c r="D568" s="5" t="n">
        <v>14</v>
      </c>
      <c r="E568" s="5" t="n">
        <v>14</v>
      </c>
      <c r="F568" s="7" t="str">
        <f aca="false">HYPERLINK("https://drive.google.com/file/d/1_j2PgoL-D-SP2pNNa4SgVPJioCdnDlAb/view?usp=drivesdk","Avaa lehti")</f>
        <v>Avaa lehti</v>
      </c>
      <c r="G568" s="6" t="s">
        <v>852</v>
      </c>
    </row>
    <row r="569" customFormat="false" ht="34" hidden="false" customHeight="true" outlineLevel="0" collapsed="false">
      <c r="A569" s="8" t="n">
        <v>2019</v>
      </c>
      <c r="B569" s="9" t="s">
        <v>853</v>
      </c>
      <c r="C569" s="9" t="s">
        <v>854</v>
      </c>
      <c r="D569" s="8" t="n">
        <v>15</v>
      </c>
      <c r="E569" s="8" t="n">
        <v>15</v>
      </c>
      <c r="F569" s="10" t="str">
        <f aca="false">HYPERLINK("https://drive.google.com/file/d/1_j2PgoL-D-SP2pNNa4SgVPJioCdnDlAb/view?usp=drivesdk","Avaa lehti")</f>
        <v>Avaa lehti</v>
      </c>
      <c r="G569" s="9" t="s">
        <v>855</v>
      </c>
    </row>
    <row r="570" customFormat="false" ht="34" hidden="false" customHeight="true" outlineLevel="0" collapsed="false">
      <c r="A570" s="5" t="n">
        <v>2019</v>
      </c>
      <c r="B570" s="6" t="s">
        <v>856</v>
      </c>
      <c r="C570" s="6" t="s">
        <v>857</v>
      </c>
      <c r="D570" s="5" t="n">
        <v>18</v>
      </c>
      <c r="E570" s="5" t="n">
        <v>18</v>
      </c>
      <c r="F570" s="7" t="str">
        <f aca="false">HYPERLINK("https://drive.google.com/file/d/1_j2PgoL-D-SP2pNNa4SgVPJioCdnDlAb/view?usp=drivesdk","Avaa lehti")</f>
        <v>Avaa lehti</v>
      </c>
      <c r="G570" s="6"/>
    </row>
    <row r="571" customFormat="false" ht="34" hidden="false" customHeight="true" outlineLevel="0" collapsed="false">
      <c r="A571" s="8" t="n">
        <v>2019</v>
      </c>
      <c r="B571" s="9" t="s">
        <v>858</v>
      </c>
      <c r="C571" s="9" t="s">
        <v>782</v>
      </c>
      <c r="D571" s="8" t="n">
        <v>21</v>
      </c>
      <c r="E571" s="8" t="n">
        <v>21</v>
      </c>
      <c r="F571" s="10" t="str">
        <f aca="false">HYPERLINK("https://drive.google.com/file/d/1_j2PgoL-D-SP2pNNa4SgVPJioCdnDlAb/view?usp=drivesdk","Avaa lehti")</f>
        <v>Avaa lehti</v>
      </c>
      <c r="G571" s="9"/>
    </row>
    <row r="572" customFormat="false" ht="34" hidden="false" customHeight="true" outlineLevel="0" collapsed="false">
      <c r="A572" s="5" t="n">
        <v>2019</v>
      </c>
      <c r="B572" s="6" t="s">
        <v>859</v>
      </c>
      <c r="C572" s="6" t="s">
        <v>667</v>
      </c>
      <c r="D572" s="5" t="n">
        <v>22</v>
      </c>
      <c r="E572" s="5" t="n">
        <v>22</v>
      </c>
      <c r="F572" s="7" t="str">
        <f aca="false">HYPERLINK("https://drive.google.com/file/d/1_j2PgoL-D-SP2pNNa4SgVPJioCdnDlAb/view?usp=drivesdk","Avaa lehti")</f>
        <v>Avaa lehti</v>
      </c>
      <c r="G572" s="6"/>
    </row>
    <row r="573" customFormat="false" ht="34" hidden="false" customHeight="true" outlineLevel="0" collapsed="false">
      <c r="A573" s="8" t="n">
        <v>2019</v>
      </c>
      <c r="B573" s="9" t="s">
        <v>860</v>
      </c>
      <c r="C573" s="9" t="s">
        <v>613</v>
      </c>
      <c r="D573" s="8" t="n">
        <v>24</v>
      </c>
      <c r="E573" s="8" t="n">
        <v>24</v>
      </c>
      <c r="F573" s="10" t="str">
        <f aca="false">HYPERLINK("https://drive.google.com/file/d/1_j2PgoL-D-SP2pNNa4SgVPJioCdnDlAb/view?usp=drivesdk","Avaa lehti")</f>
        <v>Avaa lehti</v>
      </c>
      <c r="G573" s="9"/>
    </row>
    <row r="574" customFormat="false" ht="34" hidden="false" customHeight="true" outlineLevel="0" collapsed="false">
      <c r="A574" s="5" t="n">
        <v>2019</v>
      </c>
      <c r="B574" s="6" t="s">
        <v>861</v>
      </c>
      <c r="C574" s="6" t="s">
        <v>862</v>
      </c>
      <c r="D574" s="5" t="n">
        <v>27</v>
      </c>
      <c r="E574" s="5" t="n">
        <v>27</v>
      </c>
      <c r="F574" s="7" t="str">
        <f aca="false">HYPERLINK("https://drive.google.com/file/d/1_j2PgoL-D-SP2pNNa4SgVPJioCdnDlAb/view?usp=drivesdk","Avaa lehti")</f>
        <v>Avaa lehti</v>
      </c>
      <c r="G574" s="6"/>
    </row>
    <row r="575" customFormat="false" ht="34" hidden="false" customHeight="true" outlineLevel="0" collapsed="false">
      <c r="A575" s="8" t="n">
        <v>2019</v>
      </c>
      <c r="B575" s="9" t="s">
        <v>863</v>
      </c>
      <c r="C575" s="9" t="s">
        <v>658</v>
      </c>
      <c r="D575" s="8" t="n">
        <v>30</v>
      </c>
      <c r="E575" s="8" t="n">
        <v>30</v>
      </c>
      <c r="F575" s="10" t="str">
        <f aca="false">HYPERLINK("https://drive.google.com/file/d/1_j2PgoL-D-SP2pNNa4SgVPJioCdnDlAb/view?usp=drivesdk","Avaa lehti")</f>
        <v>Avaa lehti</v>
      </c>
      <c r="G575" s="9"/>
    </row>
    <row r="576" customFormat="false" ht="34" hidden="false" customHeight="true" outlineLevel="0" collapsed="false">
      <c r="A576" s="5" t="n">
        <v>2019</v>
      </c>
      <c r="B576" s="6" t="s">
        <v>864</v>
      </c>
      <c r="C576" s="6" t="s">
        <v>865</v>
      </c>
      <c r="D576" s="5" t="n">
        <v>32</v>
      </c>
      <c r="E576" s="5" t="n">
        <v>32</v>
      </c>
      <c r="F576" s="7" t="str">
        <f aca="false">HYPERLINK("https://drive.google.com/file/d/1_j2PgoL-D-SP2pNNa4SgVPJioCdnDlAb/view?usp=drivesdk","Avaa lehti")</f>
        <v>Avaa lehti</v>
      </c>
      <c r="G576" s="6"/>
    </row>
    <row r="577" customFormat="false" ht="34" hidden="false" customHeight="true" outlineLevel="0" collapsed="false">
      <c r="A577" s="8" t="n">
        <v>2019</v>
      </c>
      <c r="B577" s="9" t="s">
        <v>866</v>
      </c>
      <c r="C577" s="9" t="s">
        <v>319</v>
      </c>
      <c r="D577" s="8" t="n">
        <v>34</v>
      </c>
      <c r="E577" s="8" t="n">
        <v>34</v>
      </c>
      <c r="F577" s="10" t="str">
        <f aca="false">HYPERLINK("https://drive.google.com/file/d/1_j2PgoL-D-SP2pNNa4SgVPJioCdnDlAb/view?usp=drivesdk","Avaa lehti")</f>
        <v>Avaa lehti</v>
      </c>
      <c r="G577" s="9"/>
    </row>
    <row r="578" customFormat="false" ht="34" hidden="false" customHeight="true" outlineLevel="0" collapsed="false">
      <c r="A578" s="5" t="n">
        <v>2019</v>
      </c>
      <c r="B578" s="6" t="s">
        <v>867</v>
      </c>
      <c r="C578" s="6" t="s">
        <v>868</v>
      </c>
      <c r="D578" s="5" t="n">
        <v>37</v>
      </c>
      <c r="E578" s="5" t="n">
        <v>37</v>
      </c>
      <c r="F578" s="7" t="str">
        <f aca="false">HYPERLINK("https://drive.google.com/file/d/1_j2PgoL-D-SP2pNNa4SgVPJioCdnDlAb/view?usp=drivesdk","Avaa lehti")</f>
        <v>Avaa lehti</v>
      </c>
      <c r="G578" s="6"/>
    </row>
    <row r="579" customFormat="false" ht="34" hidden="false" customHeight="true" outlineLevel="0" collapsed="false">
      <c r="A579" s="8" t="n">
        <v>2019</v>
      </c>
      <c r="B579" s="9" t="s">
        <v>869</v>
      </c>
      <c r="C579" s="9" t="s">
        <v>870</v>
      </c>
      <c r="D579" s="8" t="n">
        <v>38</v>
      </c>
      <c r="E579" s="8" t="n">
        <v>38</v>
      </c>
      <c r="F579" s="10" t="str">
        <f aca="false">HYPERLINK("https://drive.google.com/file/d/1_j2PgoL-D-SP2pNNa4SgVPJioCdnDlAb/view?usp=drivesdk","Avaa lehti")</f>
        <v>Avaa lehti</v>
      </c>
      <c r="G579" s="9"/>
    </row>
    <row r="580" customFormat="false" ht="34" hidden="false" customHeight="true" outlineLevel="0" collapsed="false">
      <c r="A580" s="5" t="n">
        <v>2019</v>
      </c>
      <c r="B580" s="6" t="s">
        <v>871</v>
      </c>
      <c r="C580" s="6"/>
      <c r="D580" s="5" t="n">
        <v>41</v>
      </c>
      <c r="E580" s="5" t="n">
        <v>41</v>
      </c>
      <c r="F580" s="7" t="str">
        <f aca="false">HYPERLINK("https://drive.google.com/file/d/1_j2PgoL-D-SP2pNNa4SgVPJioCdnDlAb/view?usp=drivesdk","Avaa lehti")</f>
        <v>Avaa lehti</v>
      </c>
      <c r="G580" s="6" t="s">
        <v>28</v>
      </c>
    </row>
    <row r="581" customFormat="false" ht="34" hidden="false" customHeight="true" outlineLevel="0" collapsed="false">
      <c r="A581" s="8" t="n">
        <v>2019</v>
      </c>
      <c r="B581" s="9" t="s">
        <v>872</v>
      </c>
      <c r="C581" s="9"/>
      <c r="D581" s="8" t="n">
        <v>42</v>
      </c>
      <c r="E581" s="8" t="n">
        <v>42</v>
      </c>
      <c r="F581" s="10" t="str">
        <f aca="false">HYPERLINK("https://drive.google.com/file/d/1_j2PgoL-D-SP2pNNa4SgVPJioCdnDlAb/view?usp=drivesdk","Avaa lehti")</f>
        <v>Avaa lehti</v>
      </c>
      <c r="G581" s="9" t="s">
        <v>70</v>
      </c>
    </row>
    <row r="582" customFormat="false" ht="34" hidden="false" customHeight="true" outlineLevel="0" collapsed="false">
      <c r="A582" s="5" t="n">
        <v>2019</v>
      </c>
      <c r="B582" s="6" t="s">
        <v>873</v>
      </c>
      <c r="C582" s="6"/>
      <c r="D582" s="5" t="n">
        <v>46</v>
      </c>
      <c r="E582" s="5" t="n">
        <v>46</v>
      </c>
      <c r="F582" s="7" t="str">
        <f aca="false">HYPERLINK("https://drive.google.com/file/d/1_j2PgoL-D-SP2pNNa4SgVPJioCdnDlAb/view?usp=drivesdk","Avaa lehti")</f>
        <v>Avaa lehti</v>
      </c>
      <c r="G582" s="6" t="s">
        <v>835</v>
      </c>
    </row>
    <row r="583" customFormat="false" ht="48" hidden="false" customHeight="true" outlineLevel="0" collapsed="false">
      <c r="A583" s="8" t="n">
        <v>2020</v>
      </c>
      <c r="B583" s="9" t="s">
        <v>874</v>
      </c>
      <c r="C583" s="9"/>
      <c r="D583" s="8" t="n">
        <v>2</v>
      </c>
      <c r="E583" s="8" t="n">
        <v>2</v>
      </c>
      <c r="F583" s="10" t="str">
        <f aca="false">HYPERLINK("https://drive.google.com/file/d/1lqRdQCZeZCVwAaVIQRukZdX4F6dOgNZL/view?usp=drivesdk","Avaa lehti")</f>
        <v>Avaa lehti</v>
      </c>
      <c r="G583" s="9" t="s">
        <v>875</v>
      </c>
    </row>
    <row r="584" customFormat="false" ht="34" hidden="false" customHeight="true" outlineLevel="0" collapsed="false">
      <c r="A584" s="5" t="n">
        <v>2020</v>
      </c>
      <c r="B584" s="6" t="s">
        <v>876</v>
      </c>
      <c r="C584" s="6" t="s">
        <v>472</v>
      </c>
      <c r="D584" s="5" t="n">
        <v>3</v>
      </c>
      <c r="E584" s="5" t="n">
        <v>3</v>
      </c>
      <c r="F584" s="7" t="str">
        <f aca="false">HYPERLINK("https://drive.google.com/file/d/1lqRdQCZeZCVwAaVIQRukZdX4F6dOgNZL/view?usp=drivesdk","Avaa lehti")</f>
        <v>Avaa lehti</v>
      </c>
      <c r="G584" s="6"/>
    </row>
    <row r="585" customFormat="false" ht="34" hidden="false" customHeight="true" outlineLevel="0" collapsed="false">
      <c r="A585" s="8" t="n">
        <v>2020</v>
      </c>
      <c r="B585" s="9" t="s">
        <v>801</v>
      </c>
      <c r="C585" s="9"/>
      <c r="D585" s="8" t="n">
        <v>4</v>
      </c>
      <c r="E585" s="8" t="n">
        <v>4</v>
      </c>
      <c r="F585" s="10" t="str">
        <f aca="false">HYPERLINK("https://drive.google.com/file/d/1lqRdQCZeZCVwAaVIQRukZdX4F6dOgNZL/view?usp=drivesdk","Avaa lehti")</f>
        <v>Avaa lehti</v>
      </c>
      <c r="G585" s="9" t="s">
        <v>28</v>
      </c>
    </row>
    <row r="586" customFormat="false" ht="34" hidden="false" customHeight="true" outlineLevel="0" collapsed="false">
      <c r="A586" s="5" t="n">
        <v>2020</v>
      </c>
      <c r="B586" s="6" t="s">
        <v>877</v>
      </c>
      <c r="C586" s="6" t="s">
        <v>878</v>
      </c>
      <c r="D586" s="5" t="n">
        <v>5</v>
      </c>
      <c r="E586" s="5" t="n">
        <v>5</v>
      </c>
      <c r="F586" s="7" t="str">
        <f aca="false">HYPERLINK("https://drive.google.com/file/d/1lqRdQCZeZCVwAaVIQRukZdX4F6dOgNZL/view?usp=drivesdk","Avaa lehti")</f>
        <v>Avaa lehti</v>
      </c>
      <c r="G586" s="6"/>
    </row>
    <row r="587" customFormat="false" ht="34" hidden="false" customHeight="true" outlineLevel="0" collapsed="false">
      <c r="A587" s="8" t="n">
        <v>2020</v>
      </c>
      <c r="B587" s="9" t="s">
        <v>879</v>
      </c>
      <c r="C587" s="9" t="s">
        <v>650</v>
      </c>
      <c r="D587" s="8" t="n">
        <v>6</v>
      </c>
      <c r="E587" s="8" t="n">
        <v>6</v>
      </c>
      <c r="F587" s="10" t="str">
        <f aca="false">HYPERLINK("https://drive.google.com/file/d/1lqRdQCZeZCVwAaVIQRukZdX4F6dOgNZL/view?usp=drivesdk","Avaa lehti")</f>
        <v>Avaa lehti</v>
      </c>
      <c r="G587" s="9"/>
    </row>
    <row r="588" customFormat="false" ht="34" hidden="false" customHeight="true" outlineLevel="0" collapsed="false">
      <c r="A588" s="5" t="n">
        <v>2020</v>
      </c>
      <c r="B588" s="6" t="s">
        <v>880</v>
      </c>
      <c r="C588" s="6" t="s">
        <v>598</v>
      </c>
      <c r="D588" s="5" t="n">
        <v>7</v>
      </c>
      <c r="E588" s="5" t="n">
        <v>7</v>
      </c>
      <c r="F588" s="7" t="str">
        <f aca="false">HYPERLINK("https://drive.google.com/file/d/1lqRdQCZeZCVwAaVIQRukZdX4F6dOgNZL/view?usp=drivesdk","Avaa lehti")</f>
        <v>Avaa lehti</v>
      </c>
      <c r="G588" s="6" t="s">
        <v>881</v>
      </c>
    </row>
    <row r="589" customFormat="false" ht="48" hidden="false" customHeight="true" outlineLevel="0" collapsed="false">
      <c r="A589" s="8" t="n">
        <v>2020</v>
      </c>
      <c r="B589" s="9" t="s">
        <v>882</v>
      </c>
      <c r="C589" s="9" t="s">
        <v>883</v>
      </c>
      <c r="D589" s="8" t="n">
        <v>7</v>
      </c>
      <c r="E589" s="8" t="n">
        <v>7</v>
      </c>
      <c r="F589" s="10" t="str">
        <f aca="false">HYPERLINK("https://drive.google.com/file/d/1lqRdQCZeZCVwAaVIQRukZdX4F6dOgNZL/view?usp=drivesdk","Avaa lehti")</f>
        <v>Avaa lehti</v>
      </c>
      <c r="G589" s="9" t="s">
        <v>884</v>
      </c>
    </row>
    <row r="590" customFormat="false" ht="34" hidden="false" customHeight="true" outlineLevel="0" collapsed="false">
      <c r="A590" s="5" t="n">
        <v>2020</v>
      </c>
      <c r="B590" s="6" t="s">
        <v>885</v>
      </c>
      <c r="C590" s="6" t="s">
        <v>784</v>
      </c>
      <c r="D590" s="5" t="n">
        <v>8</v>
      </c>
      <c r="E590" s="5" t="n">
        <v>8</v>
      </c>
      <c r="F590" s="7" t="str">
        <f aca="false">HYPERLINK("https://drive.google.com/file/d/1lqRdQCZeZCVwAaVIQRukZdX4F6dOgNZL/view?usp=drivesdk","Avaa lehti")</f>
        <v>Avaa lehti</v>
      </c>
      <c r="G590" s="6" t="s">
        <v>886</v>
      </c>
    </row>
    <row r="591" customFormat="false" ht="34" hidden="false" customHeight="true" outlineLevel="0" collapsed="false">
      <c r="A591" s="8" t="n">
        <v>2020</v>
      </c>
      <c r="B591" s="9" t="s">
        <v>887</v>
      </c>
      <c r="C591" s="9" t="s">
        <v>888</v>
      </c>
      <c r="D591" s="8" t="n">
        <v>12</v>
      </c>
      <c r="E591" s="8" t="n">
        <v>12</v>
      </c>
      <c r="F591" s="10" t="str">
        <f aca="false">HYPERLINK("https://drive.google.com/file/d/1lqRdQCZeZCVwAaVIQRukZdX4F6dOgNZL/view?usp=drivesdk","Avaa lehti")</f>
        <v>Avaa lehti</v>
      </c>
      <c r="G591" s="9"/>
    </row>
    <row r="592" customFormat="false" ht="34" hidden="false" customHeight="true" outlineLevel="0" collapsed="false">
      <c r="A592" s="5" t="n">
        <v>2020</v>
      </c>
      <c r="B592" s="6" t="s">
        <v>889</v>
      </c>
      <c r="C592" s="6" t="s">
        <v>890</v>
      </c>
      <c r="D592" s="5" t="n">
        <v>15</v>
      </c>
      <c r="E592" s="5" t="n">
        <v>15</v>
      </c>
      <c r="F592" s="7" t="str">
        <f aca="false">HYPERLINK("https://drive.google.com/file/d/1lqRdQCZeZCVwAaVIQRukZdX4F6dOgNZL/view?usp=drivesdk","Avaa lehti")</f>
        <v>Avaa lehti</v>
      </c>
      <c r="G592" s="6"/>
    </row>
    <row r="593" customFormat="false" ht="34" hidden="false" customHeight="true" outlineLevel="0" collapsed="false">
      <c r="A593" s="8" t="n">
        <v>2020</v>
      </c>
      <c r="B593" s="9" t="s">
        <v>891</v>
      </c>
      <c r="C593" s="9" t="s">
        <v>892</v>
      </c>
      <c r="D593" s="8" t="n">
        <v>16</v>
      </c>
      <c r="E593" s="8" t="n">
        <v>16</v>
      </c>
      <c r="F593" s="10" t="str">
        <f aca="false">HYPERLINK("https://drive.google.com/file/d/1lqRdQCZeZCVwAaVIQRukZdX4F6dOgNZL/view?usp=drivesdk","Avaa lehti")</f>
        <v>Avaa lehti</v>
      </c>
      <c r="G593" s="9"/>
    </row>
    <row r="594" customFormat="false" ht="34" hidden="false" customHeight="true" outlineLevel="0" collapsed="false">
      <c r="A594" s="5" t="n">
        <v>2020</v>
      </c>
      <c r="B594" s="6" t="s">
        <v>850</v>
      </c>
      <c r="C594" s="6" t="s">
        <v>893</v>
      </c>
      <c r="D594" s="5" t="n">
        <v>18</v>
      </c>
      <c r="E594" s="5" t="n">
        <v>18</v>
      </c>
      <c r="F594" s="7" t="str">
        <f aca="false">HYPERLINK("https://drive.google.com/file/d/1lqRdQCZeZCVwAaVIQRukZdX4F6dOgNZL/view?usp=drivesdk","Avaa lehti")</f>
        <v>Avaa lehti</v>
      </c>
      <c r="G594" s="6" t="s">
        <v>894</v>
      </c>
    </row>
    <row r="595" customFormat="false" ht="53" hidden="false" customHeight="true" outlineLevel="0" collapsed="false">
      <c r="A595" s="8" t="n">
        <v>2020</v>
      </c>
      <c r="B595" s="9" t="s">
        <v>895</v>
      </c>
      <c r="C595" s="9" t="s">
        <v>896</v>
      </c>
      <c r="D595" s="8" t="n">
        <v>20</v>
      </c>
      <c r="E595" s="8" t="n">
        <v>20</v>
      </c>
      <c r="F595" s="10" t="str">
        <f aca="false">HYPERLINK("https://drive.google.com/file/d/1lqRdQCZeZCVwAaVIQRukZdX4F6dOgNZL/view?usp=drivesdk","Avaa lehti")</f>
        <v>Avaa lehti</v>
      </c>
      <c r="G595" s="9" t="s">
        <v>897</v>
      </c>
    </row>
    <row r="596" customFormat="false" ht="34" hidden="false" customHeight="true" outlineLevel="0" collapsed="false">
      <c r="A596" s="5" t="n">
        <v>2020</v>
      </c>
      <c r="B596" s="6" t="s">
        <v>898</v>
      </c>
      <c r="C596" s="6" t="s">
        <v>899</v>
      </c>
      <c r="D596" s="5" t="n">
        <v>22</v>
      </c>
      <c r="E596" s="5" t="n">
        <v>22</v>
      </c>
      <c r="F596" s="7" t="str">
        <f aca="false">HYPERLINK("https://drive.google.com/file/d/1lqRdQCZeZCVwAaVIQRukZdX4F6dOgNZL/view?usp=drivesdk","Avaa lehti")</f>
        <v>Avaa lehti</v>
      </c>
      <c r="G596" s="6" t="s">
        <v>900</v>
      </c>
    </row>
    <row r="597" customFormat="false" ht="34" hidden="false" customHeight="true" outlineLevel="0" collapsed="false">
      <c r="A597" s="8" t="n">
        <v>2020</v>
      </c>
      <c r="B597" s="9" t="s">
        <v>901</v>
      </c>
      <c r="C597" s="9" t="s">
        <v>892</v>
      </c>
      <c r="D597" s="8" t="n">
        <v>25</v>
      </c>
      <c r="E597" s="8" t="n">
        <v>25</v>
      </c>
      <c r="F597" s="10" t="str">
        <f aca="false">HYPERLINK("https://drive.google.com/file/d/1lqRdQCZeZCVwAaVIQRukZdX4F6dOgNZL/view?usp=drivesdk","Avaa lehti")</f>
        <v>Avaa lehti</v>
      </c>
      <c r="G597" s="9" t="s">
        <v>16</v>
      </c>
    </row>
    <row r="598" customFormat="false" ht="34" hidden="false" customHeight="true" outlineLevel="0" collapsed="false">
      <c r="A598" s="5" t="n">
        <v>2020</v>
      </c>
      <c r="B598" s="6" t="s">
        <v>902</v>
      </c>
      <c r="C598" s="6" t="s">
        <v>174</v>
      </c>
      <c r="D598" s="5" t="n">
        <v>26</v>
      </c>
      <c r="E598" s="5" t="n">
        <v>26</v>
      </c>
      <c r="F598" s="7" t="str">
        <f aca="false">HYPERLINK("https://drive.google.com/file/d/1lqRdQCZeZCVwAaVIQRukZdX4F6dOgNZL/view?usp=drivesdk","Avaa lehti")</f>
        <v>Avaa lehti</v>
      </c>
      <c r="G598" s="6"/>
    </row>
    <row r="599" customFormat="false" ht="34" hidden="false" customHeight="true" outlineLevel="0" collapsed="false">
      <c r="A599" s="8" t="n">
        <v>2020</v>
      </c>
      <c r="B599" s="9" t="s">
        <v>903</v>
      </c>
      <c r="C599" s="9" t="s">
        <v>904</v>
      </c>
      <c r="D599" s="8" t="n">
        <v>28</v>
      </c>
      <c r="E599" s="8" t="n">
        <v>28</v>
      </c>
      <c r="F599" s="10" t="str">
        <f aca="false">HYPERLINK("https://drive.google.com/file/d/1lqRdQCZeZCVwAaVIQRukZdX4F6dOgNZL/view?usp=drivesdk","Avaa lehti")</f>
        <v>Avaa lehti</v>
      </c>
      <c r="G599" s="9"/>
    </row>
    <row r="600" customFormat="false" ht="34" hidden="false" customHeight="true" outlineLevel="0" collapsed="false">
      <c r="A600" s="5" t="n">
        <v>2020</v>
      </c>
      <c r="B600" s="6" t="s">
        <v>905</v>
      </c>
      <c r="C600" s="6" t="s">
        <v>906</v>
      </c>
      <c r="D600" s="5" t="n">
        <v>31</v>
      </c>
      <c r="E600" s="5" t="n">
        <v>31</v>
      </c>
      <c r="F600" s="7" t="str">
        <f aca="false">HYPERLINK("https://drive.google.com/file/d/1lqRdQCZeZCVwAaVIQRukZdX4F6dOgNZL/view?usp=drivesdk","Avaa lehti")</f>
        <v>Avaa lehti</v>
      </c>
      <c r="G600" s="6"/>
    </row>
    <row r="601" customFormat="false" ht="34" hidden="false" customHeight="true" outlineLevel="0" collapsed="false">
      <c r="A601" s="8" t="n">
        <v>2020</v>
      </c>
      <c r="B601" s="9" t="s">
        <v>907</v>
      </c>
      <c r="C601" s="9" t="s">
        <v>238</v>
      </c>
      <c r="D601" s="8" t="n">
        <v>32</v>
      </c>
      <c r="E601" s="8" t="n">
        <v>32</v>
      </c>
      <c r="F601" s="10" t="str">
        <f aca="false">HYPERLINK("https://drive.google.com/file/d/1lqRdQCZeZCVwAaVIQRukZdX4F6dOgNZL/view?usp=drivesdk","Avaa lehti")</f>
        <v>Avaa lehti</v>
      </c>
      <c r="G601" s="9"/>
    </row>
    <row r="602" customFormat="false" ht="34" hidden="false" customHeight="true" outlineLevel="0" collapsed="false">
      <c r="A602" s="5" t="n">
        <v>2020</v>
      </c>
      <c r="B602" s="6" t="s">
        <v>908</v>
      </c>
      <c r="C602" s="6" t="s">
        <v>637</v>
      </c>
      <c r="D602" s="5" t="n">
        <v>35</v>
      </c>
      <c r="E602" s="5" t="n">
        <v>35</v>
      </c>
      <c r="F602" s="7" t="str">
        <f aca="false">HYPERLINK("https://drive.google.com/file/d/1lqRdQCZeZCVwAaVIQRukZdX4F6dOgNZL/view?usp=drivesdk","Avaa lehti")</f>
        <v>Avaa lehti</v>
      </c>
      <c r="G602" s="6"/>
    </row>
    <row r="603" customFormat="false" ht="34" hidden="false" customHeight="true" outlineLevel="0" collapsed="false">
      <c r="A603" s="8" t="n">
        <v>2020</v>
      </c>
      <c r="B603" s="9" t="s">
        <v>909</v>
      </c>
      <c r="C603" s="9" t="s">
        <v>667</v>
      </c>
      <c r="D603" s="8" t="n">
        <v>36</v>
      </c>
      <c r="E603" s="8" t="n">
        <v>36</v>
      </c>
      <c r="F603" s="10" t="str">
        <f aca="false">HYPERLINK("https://drive.google.com/file/d/1lqRdQCZeZCVwAaVIQRukZdX4F6dOgNZL/view?usp=drivesdk","Avaa lehti")</f>
        <v>Avaa lehti</v>
      </c>
      <c r="G603" s="9"/>
    </row>
    <row r="604" customFormat="false" ht="34" hidden="false" customHeight="true" outlineLevel="0" collapsed="false">
      <c r="A604" s="5" t="n">
        <v>2020</v>
      </c>
      <c r="B604" s="6" t="s">
        <v>910</v>
      </c>
      <c r="C604" s="6"/>
      <c r="D604" s="5" t="n">
        <v>38</v>
      </c>
      <c r="E604" s="5" t="n">
        <v>38</v>
      </c>
      <c r="F604" s="7" t="str">
        <f aca="false">HYPERLINK("https://drive.google.com/file/d/1lqRdQCZeZCVwAaVIQRukZdX4F6dOgNZL/view?usp=drivesdk","Avaa lehti")</f>
        <v>Avaa lehti</v>
      </c>
      <c r="G604" s="6" t="s">
        <v>70</v>
      </c>
    </row>
    <row r="605" customFormat="false" ht="34" hidden="false" customHeight="true" outlineLevel="0" collapsed="false">
      <c r="A605" s="8" t="n">
        <v>2020</v>
      </c>
      <c r="B605" s="9" t="s">
        <v>911</v>
      </c>
      <c r="C605" s="9" t="s">
        <v>602</v>
      </c>
      <c r="D605" s="8" t="n">
        <v>40</v>
      </c>
      <c r="E605" s="8" t="n">
        <v>40</v>
      </c>
      <c r="F605" s="10" t="str">
        <f aca="false">HYPERLINK("https://drive.google.com/file/d/1lqRdQCZeZCVwAaVIQRukZdX4F6dOgNZL/view?usp=drivesdk","Avaa lehti")</f>
        <v>Avaa lehti</v>
      </c>
      <c r="G605" s="9"/>
    </row>
    <row r="606" customFormat="false" ht="34" hidden="false" customHeight="true" outlineLevel="0" collapsed="false">
      <c r="A606" s="5" t="n">
        <v>2020</v>
      </c>
      <c r="B606" s="6" t="s">
        <v>912</v>
      </c>
      <c r="C606" s="6" t="s">
        <v>913</v>
      </c>
      <c r="D606" s="5" t="n">
        <v>43</v>
      </c>
      <c r="E606" s="5" t="n">
        <v>43</v>
      </c>
      <c r="F606" s="7" t="str">
        <f aca="false">HYPERLINK("https://drive.google.com/file/d/1lqRdQCZeZCVwAaVIQRukZdX4F6dOgNZL/view?usp=drivesdk","Avaa lehti")</f>
        <v>Avaa lehti</v>
      </c>
      <c r="G606" s="6" t="s">
        <v>914</v>
      </c>
    </row>
    <row r="607" customFormat="false" ht="34" hidden="false" customHeight="true" outlineLevel="0" collapsed="false">
      <c r="A607" s="8" t="n">
        <v>2020</v>
      </c>
      <c r="B607" s="9" t="s">
        <v>915</v>
      </c>
      <c r="C607" s="9" t="s">
        <v>916</v>
      </c>
      <c r="D607" s="8" t="n">
        <v>44</v>
      </c>
      <c r="E607" s="8" t="n">
        <v>44</v>
      </c>
      <c r="F607" s="10" t="str">
        <f aca="false">HYPERLINK("https://drive.google.com/file/d/1lqRdQCZeZCVwAaVIQRukZdX4F6dOgNZL/view?usp=drivesdk","Avaa lehti")</f>
        <v>Avaa lehti</v>
      </c>
      <c r="G607" s="9"/>
    </row>
    <row r="608" customFormat="false" ht="34" hidden="false" customHeight="true" outlineLevel="0" collapsed="false">
      <c r="A608" s="5" t="n">
        <v>2020</v>
      </c>
      <c r="B608" s="6" t="s">
        <v>917</v>
      </c>
      <c r="C608" s="6" t="s">
        <v>918</v>
      </c>
      <c r="D608" s="5" t="n">
        <v>47</v>
      </c>
      <c r="E608" s="5" t="n">
        <v>47</v>
      </c>
      <c r="F608" s="7" t="str">
        <f aca="false">HYPERLINK("https://drive.google.com/file/d/1lqRdQCZeZCVwAaVIQRukZdX4F6dOgNZL/view?usp=drivesdk","Avaa lehti")</f>
        <v>Avaa lehti</v>
      </c>
      <c r="G608" s="6"/>
    </row>
    <row r="609" customFormat="false" ht="34" hidden="false" customHeight="true" outlineLevel="0" collapsed="false">
      <c r="A609" s="8" t="n">
        <v>2020</v>
      </c>
      <c r="B609" s="9" t="s">
        <v>919</v>
      </c>
      <c r="C609" s="9" t="s">
        <v>920</v>
      </c>
      <c r="D609" s="8" t="n">
        <v>50</v>
      </c>
      <c r="E609" s="8" t="n">
        <v>50</v>
      </c>
      <c r="F609" s="10" t="str">
        <f aca="false">HYPERLINK("https://drive.google.com/file/d/1lqRdQCZeZCVwAaVIQRukZdX4F6dOgNZL/view?usp=drivesdk","Avaa lehti")</f>
        <v>Avaa lehti</v>
      </c>
      <c r="G609" s="9"/>
    </row>
    <row r="610" customFormat="false" ht="34" hidden="false" customHeight="true" outlineLevel="0" collapsed="false">
      <c r="A610" s="5" t="n">
        <v>2020</v>
      </c>
      <c r="B610" s="6" t="s">
        <v>873</v>
      </c>
      <c r="C610" s="6"/>
      <c r="D610" s="5" t="n">
        <v>51</v>
      </c>
      <c r="E610" s="5" t="n">
        <v>51</v>
      </c>
      <c r="F610" s="7" t="str">
        <f aca="false">HYPERLINK("https://drive.google.com/file/d/1lqRdQCZeZCVwAaVIQRukZdX4F6dOgNZL/view?usp=drivesdk","Avaa lehti")</f>
        <v>Avaa lehti</v>
      </c>
      <c r="G610" s="6" t="s">
        <v>835</v>
      </c>
    </row>
    <row r="611" customFormat="false" ht="34" hidden="false" customHeight="true" outlineLevel="0" collapsed="false">
      <c r="A611" s="8" t="n">
        <v>2021</v>
      </c>
      <c r="B611" s="9" t="s">
        <v>921</v>
      </c>
      <c r="C611" s="9" t="s">
        <v>922</v>
      </c>
      <c r="D611" s="8" t="n">
        <v>3</v>
      </c>
      <c r="E611" s="8" t="n">
        <v>3</v>
      </c>
      <c r="F611" s="10" t="str">
        <f aca="false">HYPERLINK("https://drive.google.com/file/d/1FaIZoJrDKuyfo2Wz5jZts2LKKiDq0TQd/view?usp=drivesdk","Avaa lehti")</f>
        <v>Avaa lehti</v>
      </c>
      <c r="G611" s="9"/>
    </row>
    <row r="612" customFormat="false" ht="34" hidden="false" customHeight="true" outlineLevel="0" collapsed="false">
      <c r="A612" s="5" t="n">
        <v>2021</v>
      </c>
      <c r="B612" s="6" t="s">
        <v>801</v>
      </c>
      <c r="C612" s="6"/>
      <c r="D612" s="5" t="n">
        <v>4</v>
      </c>
      <c r="E612" s="5" t="n">
        <v>4</v>
      </c>
      <c r="F612" s="7" t="str">
        <f aca="false">HYPERLINK("https://drive.google.com/file/d/1FaIZoJrDKuyfo2Wz5jZts2LKKiDq0TQd/view?usp=drivesdk","Avaa lehti")</f>
        <v>Avaa lehti</v>
      </c>
      <c r="G612" s="6" t="s">
        <v>28</v>
      </c>
    </row>
    <row r="613" customFormat="false" ht="34" hidden="false" customHeight="true" outlineLevel="0" collapsed="false">
      <c r="A613" s="8" t="n">
        <v>2021</v>
      </c>
      <c r="B613" s="9" t="s">
        <v>923</v>
      </c>
      <c r="C613" s="9" t="s">
        <v>924</v>
      </c>
      <c r="D613" s="8" t="n">
        <v>5</v>
      </c>
      <c r="E613" s="8" t="n">
        <v>5</v>
      </c>
      <c r="F613" s="10" t="str">
        <f aca="false">HYPERLINK("https://drive.google.com/file/d/1FaIZoJrDKuyfo2Wz5jZts2LKKiDq0TQd/view?usp=drivesdk","Avaa lehti")</f>
        <v>Avaa lehti</v>
      </c>
      <c r="G613" s="9"/>
    </row>
    <row r="614" customFormat="false" ht="34" hidden="false" customHeight="true" outlineLevel="0" collapsed="false">
      <c r="A614" s="5" t="n">
        <v>2021</v>
      </c>
      <c r="B614" s="6" t="s">
        <v>925</v>
      </c>
      <c r="C614" s="6" t="s">
        <v>15</v>
      </c>
      <c r="D614" s="5" t="n">
        <v>6</v>
      </c>
      <c r="E614" s="5" t="n">
        <v>6</v>
      </c>
      <c r="F614" s="7" t="str">
        <f aca="false">HYPERLINK("https://drive.google.com/file/d/1FaIZoJrDKuyfo2Wz5jZts2LKKiDq0TQd/view?usp=drivesdk","Avaa lehti")</f>
        <v>Avaa lehti</v>
      </c>
      <c r="G614" s="6"/>
    </row>
    <row r="615" customFormat="false" ht="34" hidden="false" customHeight="true" outlineLevel="0" collapsed="false">
      <c r="A615" s="8" t="n">
        <v>2021</v>
      </c>
      <c r="B615" s="9" t="s">
        <v>926</v>
      </c>
      <c r="C615" s="9"/>
      <c r="D615" s="8" t="n">
        <v>10</v>
      </c>
      <c r="E615" s="8" t="n">
        <v>10</v>
      </c>
      <c r="F615" s="10" t="str">
        <f aca="false">HYPERLINK("https://drive.google.com/file/d/1FaIZoJrDKuyfo2Wz5jZts2LKKiDq0TQd/view?usp=drivesdk","Avaa lehti")</f>
        <v>Avaa lehti</v>
      </c>
      <c r="G615" s="9" t="s">
        <v>28</v>
      </c>
    </row>
    <row r="616" customFormat="false" ht="34" hidden="false" customHeight="true" outlineLevel="0" collapsed="false">
      <c r="A616" s="5" t="n">
        <v>2021</v>
      </c>
      <c r="B616" s="6" t="s">
        <v>927</v>
      </c>
      <c r="C616" s="6" t="s">
        <v>928</v>
      </c>
      <c r="D616" s="5" t="n">
        <v>11</v>
      </c>
      <c r="E616" s="5" t="n">
        <v>11</v>
      </c>
      <c r="F616" s="7" t="str">
        <f aca="false">HYPERLINK("https://drive.google.com/file/d/1FaIZoJrDKuyfo2Wz5jZts2LKKiDq0TQd/view?usp=drivesdk","Avaa lehti")</f>
        <v>Avaa lehti</v>
      </c>
      <c r="G616" s="6"/>
    </row>
    <row r="617" customFormat="false" ht="34" hidden="false" customHeight="true" outlineLevel="0" collapsed="false">
      <c r="A617" s="8" t="n">
        <v>2021</v>
      </c>
      <c r="B617" s="9" t="s">
        <v>929</v>
      </c>
      <c r="C617" s="9" t="s">
        <v>930</v>
      </c>
      <c r="D617" s="8" t="n">
        <v>12</v>
      </c>
      <c r="E617" s="8" t="n">
        <v>12</v>
      </c>
      <c r="F617" s="10" t="str">
        <f aca="false">HYPERLINK("https://drive.google.com/file/d/1FaIZoJrDKuyfo2Wz5jZts2LKKiDq0TQd/view?usp=drivesdk","Avaa lehti")</f>
        <v>Avaa lehti</v>
      </c>
      <c r="G617" s="9" t="s">
        <v>931</v>
      </c>
    </row>
    <row r="618" customFormat="false" ht="34" hidden="false" customHeight="true" outlineLevel="0" collapsed="false">
      <c r="A618" s="5" t="n">
        <v>2021</v>
      </c>
      <c r="B618" s="6" t="s">
        <v>932</v>
      </c>
      <c r="C618" s="6" t="s">
        <v>411</v>
      </c>
      <c r="D618" s="5" t="n">
        <v>14</v>
      </c>
      <c r="E618" s="5" t="n">
        <v>14</v>
      </c>
      <c r="F618" s="7" t="str">
        <f aca="false">HYPERLINK("https://drive.google.com/file/d/1FaIZoJrDKuyfo2Wz5jZts2LKKiDq0TQd/view?usp=drivesdk","Avaa lehti")</f>
        <v>Avaa lehti</v>
      </c>
      <c r="G618" s="6"/>
    </row>
    <row r="619" customFormat="false" ht="34" hidden="false" customHeight="true" outlineLevel="0" collapsed="false">
      <c r="A619" s="8" t="n">
        <v>2021</v>
      </c>
      <c r="B619" s="9" t="s">
        <v>933</v>
      </c>
      <c r="C619" s="9" t="s">
        <v>319</v>
      </c>
      <c r="D619" s="8" t="n">
        <v>16</v>
      </c>
      <c r="E619" s="8" t="n">
        <v>16</v>
      </c>
      <c r="F619" s="10" t="str">
        <f aca="false">HYPERLINK("https://drive.google.com/file/d/1FaIZoJrDKuyfo2Wz5jZts2LKKiDq0TQd/view?usp=drivesdk","Avaa lehti")</f>
        <v>Avaa lehti</v>
      </c>
      <c r="G619" s="9"/>
    </row>
    <row r="620" customFormat="false" ht="34" hidden="false" customHeight="true" outlineLevel="0" collapsed="false">
      <c r="A620" s="5" t="n">
        <v>2021</v>
      </c>
      <c r="B620" s="6" t="s">
        <v>934</v>
      </c>
      <c r="C620" s="6" t="s">
        <v>935</v>
      </c>
      <c r="D620" s="5" t="n">
        <v>18</v>
      </c>
      <c r="E620" s="5" t="n">
        <v>18</v>
      </c>
      <c r="F620" s="7" t="str">
        <f aca="false">HYPERLINK("https://drive.google.com/file/d/1FaIZoJrDKuyfo2Wz5jZts2LKKiDq0TQd/view?usp=drivesdk","Avaa lehti")</f>
        <v>Avaa lehti</v>
      </c>
      <c r="G620" s="6"/>
    </row>
    <row r="621" customFormat="false" ht="34" hidden="false" customHeight="true" outlineLevel="0" collapsed="false">
      <c r="A621" s="8" t="n">
        <v>2021</v>
      </c>
      <c r="B621" s="9" t="s">
        <v>936</v>
      </c>
      <c r="C621" s="9" t="s">
        <v>754</v>
      </c>
      <c r="D621" s="8" t="n">
        <v>20</v>
      </c>
      <c r="E621" s="8" t="n">
        <v>20</v>
      </c>
      <c r="F621" s="10" t="str">
        <f aca="false">HYPERLINK("https://drive.google.com/file/d/1FaIZoJrDKuyfo2Wz5jZts2LKKiDq0TQd/view?usp=drivesdk","Avaa lehti")</f>
        <v>Avaa lehti</v>
      </c>
      <c r="G621" s="9"/>
    </row>
    <row r="622" customFormat="false" ht="34" hidden="false" customHeight="true" outlineLevel="0" collapsed="false">
      <c r="A622" s="5" t="n">
        <v>2021</v>
      </c>
      <c r="B622" s="6" t="s">
        <v>937</v>
      </c>
      <c r="C622" s="6" t="s">
        <v>825</v>
      </c>
      <c r="D622" s="5" t="n">
        <v>22</v>
      </c>
      <c r="E622" s="5" t="n">
        <v>22</v>
      </c>
      <c r="F622" s="7" t="str">
        <f aca="false">HYPERLINK("https://drive.google.com/file/d/1FaIZoJrDKuyfo2Wz5jZts2LKKiDq0TQd/view?usp=drivesdk","Avaa lehti")</f>
        <v>Avaa lehti</v>
      </c>
      <c r="G622" s="6"/>
    </row>
    <row r="623" customFormat="false" ht="34" hidden="false" customHeight="true" outlineLevel="0" collapsed="false">
      <c r="A623" s="8" t="n">
        <v>2021</v>
      </c>
      <c r="B623" s="9" t="s">
        <v>938</v>
      </c>
      <c r="C623" s="9" t="s">
        <v>278</v>
      </c>
      <c r="D623" s="8" t="n">
        <v>24</v>
      </c>
      <c r="E623" s="8" t="n">
        <v>24</v>
      </c>
      <c r="F623" s="10" t="str">
        <f aca="false">HYPERLINK("https://drive.google.com/file/d/1FaIZoJrDKuyfo2Wz5jZts2LKKiDq0TQd/view?usp=drivesdk","Avaa lehti")</f>
        <v>Avaa lehti</v>
      </c>
      <c r="G623" s="9"/>
    </row>
    <row r="624" customFormat="false" ht="53" hidden="false" customHeight="true" outlineLevel="0" collapsed="false">
      <c r="A624" s="5" t="n">
        <v>2021</v>
      </c>
      <c r="B624" s="6" t="s">
        <v>939</v>
      </c>
      <c r="C624" s="6" t="s">
        <v>438</v>
      </c>
      <c r="D624" s="5" t="n">
        <v>26</v>
      </c>
      <c r="E624" s="5" t="n">
        <v>26</v>
      </c>
      <c r="F624" s="7" t="str">
        <f aca="false">HYPERLINK("https://drive.google.com/file/d/1FaIZoJrDKuyfo2Wz5jZts2LKKiDq0TQd/view?usp=drivesdk","Avaa lehti")</f>
        <v>Avaa lehti</v>
      </c>
      <c r="G624" s="6"/>
    </row>
    <row r="625" customFormat="false" ht="34" hidden="false" customHeight="true" outlineLevel="0" collapsed="false">
      <c r="A625" s="8" t="n">
        <v>2021</v>
      </c>
      <c r="B625" s="9" t="s">
        <v>940</v>
      </c>
      <c r="C625" s="9" t="s">
        <v>892</v>
      </c>
      <c r="D625" s="8" t="n">
        <v>28</v>
      </c>
      <c r="E625" s="8" t="n">
        <v>28</v>
      </c>
      <c r="F625" s="10" t="str">
        <f aca="false">HYPERLINK("https://drive.google.com/file/d/1FaIZoJrDKuyfo2Wz5jZts2LKKiDq0TQd/view?usp=drivesdk","Avaa lehti")</f>
        <v>Avaa lehti</v>
      </c>
      <c r="G625" s="9"/>
    </row>
    <row r="626" customFormat="false" ht="34" hidden="false" customHeight="true" outlineLevel="0" collapsed="false">
      <c r="A626" s="5" t="n">
        <v>2021</v>
      </c>
      <c r="B626" s="6" t="s">
        <v>850</v>
      </c>
      <c r="C626" s="6" t="s">
        <v>941</v>
      </c>
      <c r="D626" s="5" t="n">
        <v>30</v>
      </c>
      <c r="E626" s="5" t="n">
        <v>30</v>
      </c>
      <c r="F626" s="7" t="str">
        <f aca="false">HYPERLINK("https://drive.google.com/file/d/1FaIZoJrDKuyfo2Wz5jZts2LKKiDq0TQd/view?usp=drivesdk","Avaa lehti")</f>
        <v>Avaa lehti</v>
      </c>
      <c r="G626" s="6" t="s">
        <v>894</v>
      </c>
    </row>
    <row r="627" customFormat="false" ht="34" hidden="false" customHeight="true" outlineLevel="0" collapsed="false">
      <c r="A627" s="8" t="n">
        <v>2021</v>
      </c>
      <c r="B627" s="9" t="s">
        <v>942</v>
      </c>
      <c r="C627" s="9" t="s">
        <v>865</v>
      </c>
      <c r="D627" s="8" t="n">
        <v>32</v>
      </c>
      <c r="E627" s="8" t="n">
        <v>32</v>
      </c>
      <c r="F627" s="10" t="str">
        <f aca="false">HYPERLINK("https://drive.google.com/file/d/1FaIZoJrDKuyfo2Wz5jZts2LKKiDq0TQd/view?usp=drivesdk","Avaa lehti")</f>
        <v>Avaa lehti</v>
      </c>
      <c r="G627" s="9"/>
    </row>
    <row r="628" customFormat="false" ht="34" hidden="false" customHeight="true" outlineLevel="0" collapsed="false">
      <c r="A628" s="5" t="n">
        <v>2021</v>
      </c>
      <c r="B628" s="6" t="s">
        <v>943</v>
      </c>
      <c r="C628" s="6" t="s">
        <v>845</v>
      </c>
      <c r="D628" s="5" t="n">
        <v>34</v>
      </c>
      <c r="E628" s="5" t="n">
        <v>34</v>
      </c>
      <c r="F628" s="7" t="str">
        <f aca="false">HYPERLINK("https://drive.google.com/file/d/1FaIZoJrDKuyfo2Wz5jZts2LKKiDq0TQd/view?usp=drivesdk","Avaa lehti")</f>
        <v>Avaa lehti</v>
      </c>
      <c r="G628" s="6"/>
    </row>
    <row r="629" customFormat="false" ht="34" hidden="false" customHeight="true" outlineLevel="0" collapsed="false">
      <c r="A629" s="8" t="n">
        <v>2021</v>
      </c>
      <c r="B629" s="9" t="s">
        <v>944</v>
      </c>
      <c r="C629" s="9" t="s">
        <v>667</v>
      </c>
      <c r="D629" s="8" t="n">
        <v>36</v>
      </c>
      <c r="E629" s="8" t="n">
        <v>36</v>
      </c>
      <c r="F629" s="10" t="str">
        <f aca="false">HYPERLINK("https://drive.google.com/file/d/1FaIZoJrDKuyfo2Wz5jZts2LKKiDq0TQd/view?usp=drivesdk","Avaa lehti")</f>
        <v>Avaa lehti</v>
      </c>
      <c r="G629" s="9"/>
    </row>
    <row r="630" customFormat="false" ht="34" hidden="false" customHeight="true" outlineLevel="0" collapsed="false">
      <c r="A630" s="5" t="n">
        <v>2021</v>
      </c>
      <c r="B630" s="6" t="s">
        <v>945</v>
      </c>
      <c r="C630" s="6" t="s">
        <v>946</v>
      </c>
      <c r="D630" s="5" t="n">
        <v>38</v>
      </c>
      <c r="E630" s="5" t="n">
        <v>38</v>
      </c>
      <c r="F630" s="7" t="str">
        <f aca="false">HYPERLINK("https://drive.google.com/file/d/1FaIZoJrDKuyfo2Wz5jZts2LKKiDq0TQd/view?usp=drivesdk","Avaa lehti")</f>
        <v>Avaa lehti</v>
      </c>
      <c r="G630" s="6" t="s">
        <v>947</v>
      </c>
    </row>
    <row r="631" customFormat="false" ht="34" hidden="false" customHeight="true" outlineLevel="0" collapsed="false">
      <c r="A631" s="8" t="n">
        <v>2021</v>
      </c>
      <c r="B631" s="9" t="s">
        <v>948</v>
      </c>
      <c r="C631" s="9" t="s">
        <v>946</v>
      </c>
      <c r="D631" s="8" t="n">
        <v>40</v>
      </c>
      <c r="E631" s="8" t="n">
        <v>40</v>
      </c>
      <c r="F631" s="10" t="str">
        <f aca="false">HYPERLINK("https://drive.google.com/file/d/1FaIZoJrDKuyfo2Wz5jZts2LKKiDq0TQd/view?usp=drivesdk","Avaa lehti")</f>
        <v>Avaa lehti</v>
      </c>
      <c r="G631" s="9"/>
    </row>
    <row r="632" customFormat="false" ht="34" hidden="false" customHeight="true" outlineLevel="0" collapsed="false">
      <c r="A632" s="5" t="n">
        <v>2021</v>
      </c>
      <c r="B632" s="6" t="s">
        <v>949</v>
      </c>
      <c r="C632" s="6" t="s">
        <v>598</v>
      </c>
      <c r="D632" s="5" t="n">
        <v>42</v>
      </c>
      <c r="E632" s="5" t="n">
        <v>42</v>
      </c>
      <c r="F632" s="7" t="str">
        <f aca="false">HYPERLINK("https://drive.google.com/file/d/1FaIZoJrDKuyfo2Wz5jZts2LKKiDq0TQd/view?usp=drivesdk","Avaa lehti")</f>
        <v>Avaa lehti</v>
      </c>
      <c r="G632" s="6"/>
    </row>
    <row r="633" customFormat="false" ht="34" hidden="false" customHeight="true" outlineLevel="0" collapsed="false">
      <c r="A633" s="8" t="n">
        <v>2021</v>
      </c>
      <c r="B633" s="9" t="s">
        <v>950</v>
      </c>
      <c r="C633" s="9"/>
      <c r="D633" s="8" t="n">
        <v>48</v>
      </c>
      <c r="E633" s="8" t="n">
        <v>48</v>
      </c>
      <c r="F633" s="10" t="str">
        <f aca="false">HYPERLINK("https://drive.google.com/file/d/1FaIZoJrDKuyfo2Wz5jZts2LKKiDq0TQd/view?usp=drivesdk","Avaa lehti")</f>
        <v>Avaa lehti</v>
      </c>
      <c r="G633" s="9" t="s">
        <v>70</v>
      </c>
    </row>
    <row r="634" customFormat="false" ht="34" hidden="false" customHeight="true" outlineLevel="0" collapsed="false">
      <c r="A634" s="5" t="n">
        <v>2021</v>
      </c>
      <c r="B634" s="6" t="s">
        <v>951</v>
      </c>
      <c r="C634" s="6" t="s">
        <v>952</v>
      </c>
      <c r="D634" s="5" t="n">
        <v>49</v>
      </c>
      <c r="E634" s="5" t="n">
        <v>49</v>
      </c>
      <c r="F634" s="7" t="str">
        <f aca="false">HYPERLINK("https://drive.google.com/file/d/1FaIZoJrDKuyfo2Wz5jZts2LKKiDq0TQd/view?usp=drivesdk","Avaa lehti")</f>
        <v>Avaa lehti</v>
      </c>
      <c r="G634" s="6"/>
    </row>
    <row r="635" customFormat="false" ht="34" hidden="false" customHeight="true" outlineLevel="0" collapsed="false">
      <c r="A635" s="8" t="n">
        <v>2021</v>
      </c>
      <c r="B635" s="9" t="s">
        <v>873</v>
      </c>
      <c r="C635" s="9"/>
      <c r="D635" s="8" t="n">
        <v>50</v>
      </c>
      <c r="E635" s="8" t="n">
        <v>50</v>
      </c>
      <c r="F635" s="10" t="str">
        <f aca="false">HYPERLINK("https://drive.google.com/file/d/1FaIZoJrDKuyfo2Wz5jZts2LKKiDq0TQd/view?usp=drivesdk","Avaa lehti")</f>
        <v>Avaa lehti</v>
      </c>
      <c r="G635" s="9" t="s">
        <v>835</v>
      </c>
    </row>
    <row r="636" customFormat="false" ht="34" hidden="false" customHeight="true" outlineLevel="0" collapsed="false">
      <c r="A636" s="5" t="n">
        <v>2022</v>
      </c>
      <c r="B636" s="6" t="s">
        <v>921</v>
      </c>
      <c r="C636" s="6" t="s">
        <v>953</v>
      </c>
      <c r="D636" s="5" t="n">
        <v>3</v>
      </c>
      <c r="E636" s="5" t="n">
        <v>3</v>
      </c>
      <c r="F636" s="7" t="str">
        <f aca="false">HYPERLINK("https://drive.google.com/file/d/1ziFfJNGnQ_Sz5LubF6YAlrlGNX_higbF/view?usp=drivesdk","Avaa lehti")</f>
        <v>Avaa lehti</v>
      </c>
      <c r="G636" s="6"/>
    </row>
    <row r="637" customFormat="false" ht="34" hidden="false" customHeight="true" outlineLevel="0" collapsed="false">
      <c r="A637" s="8" t="n">
        <v>2022</v>
      </c>
      <c r="B637" s="9" t="s">
        <v>801</v>
      </c>
      <c r="C637" s="9"/>
      <c r="D637" s="8" t="n">
        <v>4</v>
      </c>
      <c r="E637" s="8" t="n">
        <v>4</v>
      </c>
      <c r="F637" s="10" t="str">
        <f aca="false">HYPERLINK("https://drive.google.com/file/d/1ziFfJNGnQ_Sz5LubF6YAlrlGNX_higbF/view?usp=drivesdk","Avaa lehti")</f>
        <v>Avaa lehti</v>
      </c>
      <c r="G637" s="9" t="s">
        <v>28</v>
      </c>
    </row>
    <row r="638" customFormat="false" ht="34" hidden="false" customHeight="true" outlineLevel="0" collapsed="false">
      <c r="A638" s="5" t="n">
        <v>2022</v>
      </c>
      <c r="B638" s="6" t="s">
        <v>954</v>
      </c>
      <c r="C638" s="6" t="s">
        <v>924</v>
      </c>
      <c r="D638" s="5" t="n">
        <v>5</v>
      </c>
      <c r="E638" s="5" t="n">
        <v>5</v>
      </c>
      <c r="F638" s="7" t="str">
        <f aca="false">HYPERLINK("https://drive.google.com/file/d/1ziFfJNGnQ_Sz5LubF6YAlrlGNX_higbF/view?usp=drivesdk","Avaa lehti")</f>
        <v>Avaa lehti</v>
      </c>
      <c r="G638" s="6"/>
    </row>
    <row r="639" customFormat="false" ht="34" hidden="false" customHeight="true" outlineLevel="0" collapsed="false">
      <c r="A639" s="8" t="n">
        <v>2022</v>
      </c>
      <c r="B639" s="9" t="s">
        <v>955</v>
      </c>
      <c r="C639" s="9" t="s">
        <v>904</v>
      </c>
      <c r="D639" s="8" t="n">
        <v>6</v>
      </c>
      <c r="E639" s="8" t="n">
        <v>6</v>
      </c>
      <c r="F639" s="10" t="str">
        <f aca="false">HYPERLINK("https://drive.google.com/file/d/1ziFfJNGnQ_Sz5LubF6YAlrlGNX_higbF/view?usp=drivesdk","Avaa lehti")</f>
        <v>Avaa lehti</v>
      </c>
      <c r="G639" s="9"/>
    </row>
    <row r="640" customFormat="false" ht="34" hidden="false" customHeight="true" outlineLevel="0" collapsed="false">
      <c r="A640" s="5" t="n">
        <v>2022</v>
      </c>
      <c r="B640" s="6" t="s">
        <v>956</v>
      </c>
      <c r="C640" s="6" t="s">
        <v>426</v>
      </c>
      <c r="D640" s="5" t="n">
        <v>9</v>
      </c>
      <c r="E640" s="5" t="n">
        <v>9</v>
      </c>
      <c r="F640" s="7" t="str">
        <f aca="false">HYPERLINK("https://drive.google.com/file/d/1ziFfJNGnQ_Sz5LubF6YAlrlGNX_higbF/view?usp=drivesdk","Avaa lehti")</f>
        <v>Avaa lehti</v>
      </c>
      <c r="G640" s="6"/>
    </row>
    <row r="641" customFormat="false" ht="34" hidden="false" customHeight="true" outlineLevel="0" collapsed="false">
      <c r="A641" s="8" t="n">
        <v>2022</v>
      </c>
      <c r="B641" s="9" t="s">
        <v>957</v>
      </c>
      <c r="C641" s="9" t="s">
        <v>899</v>
      </c>
      <c r="D641" s="8" t="n">
        <v>10</v>
      </c>
      <c r="E641" s="8" t="n">
        <v>10</v>
      </c>
      <c r="F641" s="10" t="str">
        <f aca="false">HYPERLINK("https://drive.google.com/file/d/1ziFfJNGnQ_Sz5LubF6YAlrlGNX_higbF/view?usp=drivesdk","Avaa lehti")</f>
        <v>Avaa lehti</v>
      </c>
      <c r="G641" s="9"/>
    </row>
    <row r="642" customFormat="false" ht="34" hidden="false" customHeight="true" outlineLevel="0" collapsed="false">
      <c r="A642" s="5" t="n">
        <v>2022</v>
      </c>
      <c r="B642" s="6" t="s">
        <v>958</v>
      </c>
      <c r="C642" s="6" t="s">
        <v>12</v>
      </c>
      <c r="D642" s="5" t="n">
        <v>12</v>
      </c>
      <c r="E642" s="5" t="n">
        <v>12</v>
      </c>
      <c r="F642" s="7" t="str">
        <f aca="false">HYPERLINK("https://drive.google.com/file/d/1ziFfJNGnQ_Sz5LubF6YAlrlGNX_higbF/view?usp=drivesdk","Avaa lehti")</f>
        <v>Avaa lehti</v>
      </c>
      <c r="G642" s="6"/>
    </row>
    <row r="643" customFormat="false" ht="34" hidden="false" customHeight="true" outlineLevel="0" collapsed="false">
      <c r="A643" s="8" t="n">
        <v>2022</v>
      </c>
      <c r="B643" s="9" t="s">
        <v>959</v>
      </c>
      <c r="C643" s="9"/>
      <c r="D643" s="8" t="n">
        <v>15</v>
      </c>
      <c r="E643" s="8" t="n">
        <v>15</v>
      </c>
      <c r="F643" s="10" t="str">
        <f aca="false">HYPERLINK("https://drive.google.com/file/d/1ziFfJNGnQ_Sz5LubF6YAlrlGNX_higbF/view?usp=drivesdk","Avaa lehti")</f>
        <v>Avaa lehti</v>
      </c>
      <c r="G643" s="9" t="s">
        <v>28</v>
      </c>
    </row>
    <row r="644" customFormat="false" ht="34" hidden="false" customHeight="true" outlineLevel="0" collapsed="false">
      <c r="A644" s="5" t="n">
        <v>2022</v>
      </c>
      <c r="B644" s="6" t="s">
        <v>960</v>
      </c>
      <c r="C644" s="6" t="s">
        <v>438</v>
      </c>
      <c r="D644" s="5" t="n">
        <v>16</v>
      </c>
      <c r="E644" s="5" t="n">
        <v>16</v>
      </c>
      <c r="F644" s="7" t="str">
        <f aca="false">HYPERLINK("https://drive.google.com/file/d/1ziFfJNGnQ_Sz5LubF6YAlrlGNX_higbF/view?usp=drivesdk","Avaa lehti")</f>
        <v>Avaa lehti</v>
      </c>
      <c r="G644" s="6"/>
    </row>
    <row r="645" customFormat="false" ht="34" hidden="false" customHeight="true" outlineLevel="0" collapsed="false">
      <c r="A645" s="8" t="n">
        <v>2022</v>
      </c>
      <c r="B645" s="9" t="s">
        <v>961</v>
      </c>
      <c r="C645" s="9" t="s">
        <v>962</v>
      </c>
      <c r="D645" s="8" t="n">
        <v>19</v>
      </c>
      <c r="E645" s="8" t="n">
        <v>19</v>
      </c>
      <c r="F645" s="10" t="str">
        <f aca="false">HYPERLINK("https://drive.google.com/file/d/1ziFfJNGnQ_Sz5LubF6YAlrlGNX_higbF/view?usp=drivesdk","Avaa lehti")</f>
        <v>Avaa lehti</v>
      </c>
      <c r="G645" s="9" t="s">
        <v>963</v>
      </c>
    </row>
    <row r="646" customFormat="false" ht="34" hidden="false" customHeight="true" outlineLevel="0" collapsed="false">
      <c r="A646" s="5" t="n">
        <v>2022</v>
      </c>
      <c r="B646" s="6" t="s">
        <v>964</v>
      </c>
      <c r="C646" s="6" t="s">
        <v>965</v>
      </c>
      <c r="D646" s="5" t="n">
        <v>22</v>
      </c>
      <c r="E646" s="5" t="n">
        <v>22</v>
      </c>
      <c r="F646" s="7" t="str">
        <f aca="false">HYPERLINK("https://drive.google.com/file/d/1ziFfJNGnQ_Sz5LubF6YAlrlGNX_higbF/view?usp=drivesdk","Avaa lehti")</f>
        <v>Avaa lehti</v>
      </c>
      <c r="G646" s="6"/>
    </row>
    <row r="647" customFormat="false" ht="34" hidden="false" customHeight="true" outlineLevel="0" collapsed="false">
      <c r="A647" s="8" t="n">
        <v>2022</v>
      </c>
      <c r="B647" s="9" t="s">
        <v>966</v>
      </c>
      <c r="C647" s="9" t="s">
        <v>667</v>
      </c>
      <c r="D647" s="8" t="n">
        <v>24</v>
      </c>
      <c r="E647" s="8" t="n">
        <v>24</v>
      </c>
      <c r="F647" s="10" t="str">
        <f aca="false">HYPERLINK("https://drive.google.com/file/d/1ziFfJNGnQ_Sz5LubF6YAlrlGNX_higbF/view?usp=drivesdk","Avaa lehti")</f>
        <v>Avaa lehti</v>
      </c>
      <c r="G647" s="9"/>
    </row>
    <row r="648" customFormat="false" ht="34" hidden="false" customHeight="true" outlineLevel="0" collapsed="false">
      <c r="A648" s="5" t="n">
        <v>2022</v>
      </c>
      <c r="B648" s="6" t="s">
        <v>967</v>
      </c>
      <c r="C648" s="6" t="s">
        <v>968</v>
      </c>
      <c r="D648" s="5" t="n">
        <v>26</v>
      </c>
      <c r="E648" s="5" t="n">
        <v>26</v>
      </c>
      <c r="F648" s="7" t="str">
        <f aca="false">HYPERLINK("https://drive.google.com/file/d/1ziFfJNGnQ_Sz5LubF6YAlrlGNX_higbF/view?usp=drivesdk","Avaa lehti")</f>
        <v>Avaa lehti</v>
      </c>
      <c r="G648" s="6"/>
    </row>
    <row r="649" customFormat="false" ht="34" hidden="false" customHeight="true" outlineLevel="0" collapsed="false">
      <c r="A649" s="8" t="n">
        <v>2022</v>
      </c>
      <c r="B649" s="9" t="s">
        <v>969</v>
      </c>
      <c r="C649" s="9"/>
      <c r="D649" s="8" t="n">
        <v>31</v>
      </c>
      <c r="E649" s="8" t="n">
        <v>31</v>
      </c>
      <c r="F649" s="10" t="str">
        <f aca="false">HYPERLINK("https://drive.google.com/file/d/1ziFfJNGnQ_Sz5LubF6YAlrlGNX_higbF/view?usp=drivesdk","Avaa lehti")</f>
        <v>Avaa lehti</v>
      </c>
      <c r="G649" s="9" t="s">
        <v>28</v>
      </c>
    </row>
    <row r="650" customFormat="false" ht="34" hidden="false" customHeight="true" outlineLevel="0" collapsed="false">
      <c r="A650" s="5" t="n">
        <v>2022</v>
      </c>
      <c r="B650" s="6" t="s">
        <v>970</v>
      </c>
      <c r="C650" s="6" t="s">
        <v>806</v>
      </c>
      <c r="D650" s="5" t="n">
        <v>32</v>
      </c>
      <c r="E650" s="5" t="n">
        <v>32</v>
      </c>
      <c r="F650" s="7" t="str">
        <f aca="false">HYPERLINK("https://drive.google.com/file/d/1ziFfJNGnQ_Sz5LubF6YAlrlGNX_higbF/view?usp=drivesdk","Avaa lehti")</f>
        <v>Avaa lehti</v>
      </c>
      <c r="G650" s="6" t="s">
        <v>971</v>
      </c>
    </row>
    <row r="651" customFormat="false" ht="34" hidden="false" customHeight="true" outlineLevel="0" collapsed="false">
      <c r="A651" s="8" t="n">
        <v>2022</v>
      </c>
      <c r="B651" s="9" t="s">
        <v>889</v>
      </c>
      <c r="C651" s="9" t="s">
        <v>890</v>
      </c>
      <c r="D651" s="8" t="n">
        <v>34</v>
      </c>
      <c r="E651" s="8" t="n">
        <v>34</v>
      </c>
      <c r="F651" s="10" t="str">
        <f aca="false">HYPERLINK("https://drive.google.com/file/d/1ziFfJNGnQ_Sz5LubF6YAlrlGNX_higbF/view?usp=drivesdk","Avaa lehti")</f>
        <v>Avaa lehti</v>
      </c>
      <c r="G651" s="9"/>
    </row>
    <row r="652" customFormat="false" ht="34" hidden="false" customHeight="true" outlineLevel="0" collapsed="false">
      <c r="A652" s="5" t="n">
        <v>2022</v>
      </c>
      <c r="B652" s="6" t="s">
        <v>972</v>
      </c>
      <c r="C652" s="6"/>
      <c r="D652" s="5" t="n">
        <v>36</v>
      </c>
      <c r="E652" s="5" t="n">
        <v>36</v>
      </c>
      <c r="F652" s="7" t="str">
        <f aca="false">HYPERLINK("https://drive.google.com/file/d/1ziFfJNGnQ_Sz5LubF6YAlrlGNX_higbF/view?usp=drivesdk","Avaa lehti")</f>
        <v>Avaa lehti</v>
      </c>
      <c r="G652" s="6" t="s">
        <v>70</v>
      </c>
    </row>
    <row r="653" customFormat="false" ht="34" hidden="false" customHeight="true" outlineLevel="0" collapsed="false">
      <c r="A653" s="8" t="n">
        <v>2022</v>
      </c>
      <c r="B653" s="9" t="s">
        <v>973</v>
      </c>
      <c r="C653" s="9" t="s">
        <v>974</v>
      </c>
      <c r="D653" s="8" t="n">
        <v>40</v>
      </c>
      <c r="E653" s="8" t="n">
        <v>40</v>
      </c>
      <c r="F653" s="10" t="str">
        <f aca="false">HYPERLINK("https://drive.google.com/file/d/1ziFfJNGnQ_Sz5LubF6YAlrlGNX_higbF/view?usp=drivesdk","Avaa lehti")</f>
        <v>Avaa lehti</v>
      </c>
      <c r="G653" s="9"/>
    </row>
    <row r="654" customFormat="false" ht="34" hidden="false" customHeight="true" outlineLevel="0" collapsed="false">
      <c r="A654" s="5" t="n">
        <v>2022</v>
      </c>
      <c r="B654" s="6" t="s">
        <v>975</v>
      </c>
      <c r="C654" s="6" t="s">
        <v>928</v>
      </c>
      <c r="D654" s="5" t="n">
        <v>42</v>
      </c>
      <c r="E654" s="5" t="n">
        <v>42</v>
      </c>
      <c r="F654" s="7" t="str">
        <f aca="false">HYPERLINK("https://drive.google.com/file/d/1ziFfJNGnQ_Sz5LubF6YAlrlGNX_higbF/view?usp=drivesdk","Avaa lehti")</f>
        <v>Avaa lehti</v>
      </c>
      <c r="G654" s="6"/>
    </row>
    <row r="655" customFormat="false" ht="34" hidden="false" customHeight="true" outlineLevel="0" collapsed="false">
      <c r="A655" s="8" t="n">
        <v>2022</v>
      </c>
      <c r="B655" s="9" t="s">
        <v>976</v>
      </c>
      <c r="C655" s="9" t="s">
        <v>398</v>
      </c>
      <c r="D655" s="8" t="n">
        <v>45</v>
      </c>
      <c r="E655" s="8" t="n">
        <v>45</v>
      </c>
      <c r="F655" s="10" t="str">
        <f aca="false">HYPERLINK("https://drive.google.com/file/d/1ziFfJNGnQ_Sz5LubF6YAlrlGNX_higbF/view?usp=drivesdk","Avaa lehti")</f>
        <v>Avaa lehti</v>
      </c>
      <c r="G655" s="9" t="s">
        <v>656</v>
      </c>
    </row>
    <row r="656" customFormat="false" ht="34" hidden="false" customHeight="true" outlineLevel="0" collapsed="false">
      <c r="A656" s="5" t="n">
        <v>2022</v>
      </c>
      <c r="B656" s="6" t="s">
        <v>977</v>
      </c>
      <c r="C656" s="6" t="s">
        <v>278</v>
      </c>
      <c r="D656" s="5" t="n">
        <v>46</v>
      </c>
      <c r="E656" s="5" t="n">
        <v>46</v>
      </c>
      <c r="F656" s="7" t="str">
        <f aca="false">HYPERLINK("https://drive.google.com/file/d/1ziFfJNGnQ_Sz5LubF6YAlrlGNX_higbF/view?usp=drivesdk","Avaa lehti")</f>
        <v>Avaa lehti</v>
      </c>
      <c r="G656" s="6"/>
    </row>
    <row r="657" customFormat="false" ht="34" hidden="false" customHeight="true" outlineLevel="0" collapsed="false">
      <c r="A657" s="8" t="n">
        <v>2022</v>
      </c>
      <c r="B657" s="9" t="s">
        <v>978</v>
      </c>
      <c r="C657" s="9" t="s">
        <v>946</v>
      </c>
      <c r="D657" s="8" t="n">
        <v>48</v>
      </c>
      <c r="E657" s="8" t="n">
        <v>48</v>
      </c>
      <c r="F657" s="10" t="str">
        <f aca="false">HYPERLINK("https://drive.google.com/file/d/1ziFfJNGnQ_Sz5LubF6YAlrlGNX_higbF/view?usp=drivesdk","Avaa lehti")</f>
        <v>Avaa lehti</v>
      </c>
      <c r="G657" s="9" t="s">
        <v>979</v>
      </c>
    </row>
    <row r="658" customFormat="false" ht="34" hidden="false" customHeight="true" outlineLevel="0" collapsed="false">
      <c r="A658" s="5" t="n">
        <v>2022</v>
      </c>
      <c r="B658" s="6" t="s">
        <v>980</v>
      </c>
      <c r="C658" s="6"/>
      <c r="D658" s="5" t="n">
        <v>49</v>
      </c>
      <c r="E658" s="5" t="n">
        <v>49</v>
      </c>
      <c r="F658" s="7" t="str">
        <f aca="false">HYPERLINK("https://drive.google.com/file/d/1ziFfJNGnQ_Sz5LubF6YAlrlGNX_higbF/view?usp=drivesdk","Avaa lehti")</f>
        <v>Avaa lehti</v>
      </c>
      <c r="G658" s="6" t="s">
        <v>28</v>
      </c>
    </row>
    <row r="659" customFormat="false" ht="34" hidden="false" customHeight="true" outlineLevel="0" collapsed="false">
      <c r="A659" s="8" t="n">
        <v>2022</v>
      </c>
      <c r="B659" s="9" t="s">
        <v>873</v>
      </c>
      <c r="C659" s="9"/>
      <c r="D659" s="8" t="n">
        <v>50</v>
      </c>
      <c r="E659" s="8" t="n">
        <v>50</v>
      </c>
      <c r="F659" s="10" t="str">
        <f aca="false">HYPERLINK("https://drive.google.com/file/d/1ziFfJNGnQ_Sz5LubF6YAlrlGNX_higbF/view?usp=drivesdk","Avaa lehti")</f>
        <v>Avaa lehti</v>
      </c>
      <c r="G659" s="9" t="s">
        <v>835</v>
      </c>
    </row>
    <row r="660" customFormat="false" ht="34" hidden="false" customHeight="true" outlineLevel="0" collapsed="false">
      <c r="A660" s="5" t="n">
        <v>2023</v>
      </c>
      <c r="B660" s="6" t="s">
        <v>921</v>
      </c>
      <c r="C660" s="6" t="s">
        <v>953</v>
      </c>
      <c r="D660" s="5" t="n">
        <v>3</v>
      </c>
      <c r="E660" s="5" t="n">
        <v>3</v>
      </c>
      <c r="F660" s="7" t="str">
        <f aca="false">HYPERLINK("https://drive.google.com/file/d/1mUrlFDamacRbqk2OcYo6V8vtn8pb-bjU/view?usp=drivesdk","Avaa lehti")</f>
        <v>Avaa lehti</v>
      </c>
      <c r="G660" s="6"/>
    </row>
    <row r="661" customFormat="false" ht="34" hidden="false" customHeight="true" outlineLevel="0" collapsed="false">
      <c r="A661" s="8" t="n">
        <v>2023</v>
      </c>
      <c r="B661" s="9" t="s">
        <v>981</v>
      </c>
      <c r="C661" s="9" t="s">
        <v>924</v>
      </c>
      <c r="D661" s="8" t="n">
        <v>5</v>
      </c>
      <c r="E661" s="8" t="n">
        <v>5</v>
      </c>
      <c r="F661" s="10" t="str">
        <f aca="false">HYPERLINK("https://drive.google.com/file/d/1mUrlFDamacRbqk2OcYo6V8vtn8pb-bjU/view?usp=drivesdk","Avaa lehti")</f>
        <v>Avaa lehti</v>
      </c>
      <c r="G661" s="9"/>
    </row>
    <row r="662" customFormat="false" ht="34" hidden="false" customHeight="true" outlineLevel="0" collapsed="false">
      <c r="A662" s="5" t="n">
        <v>2023</v>
      </c>
      <c r="B662" s="6" t="s">
        <v>982</v>
      </c>
      <c r="C662" s="6" t="s">
        <v>906</v>
      </c>
      <c r="D662" s="5" t="n">
        <v>6</v>
      </c>
      <c r="E662" s="5" t="n">
        <v>6</v>
      </c>
      <c r="F662" s="7" t="str">
        <f aca="false">HYPERLINK("https://drive.google.com/file/d/1mUrlFDamacRbqk2OcYo6V8vtn8pb-bjU/view?usp=drivesdk","Avaa lehti")</f>
        <v>Avaa lehti</v>
      </c>
      <c r="G662" s="6"/>
    </row>
    <row r="663" customFormat="false" ht="34" hidden="false" customHeight="true" outlineLevel="0" collapsed="false">
      <c r="A663" s="8" t="n">
        <v>2023</v>
      </c>
      <c r="B663" s="9" t="s">
        <v>983</v>
      </c>
      <c r="C663" s="9" t="s">
        <v>174</v>
      </c>
      <c r="D663" s="8" t="n">
        <v>7</v>
      </c>
      <c r="E663" s="8" t="n">
        <v>7</v>
      </c>
      <c r="F663" s="10" t="str">
        <f aca="false">HYPERLINK("https://drive.google.com/file/d/1mUrlFDamacRbqk2OcYo6V8vtn8pb-bjU/view?usp=drivesdk","Avaa lehti")</f>
        <v>Avaa lehti</v>
      </c>
      <c r="G663" s="9"/>
    </row>
    <row r="664" customFormat="false" ht="34" hidden="false" customHeight="true" outlineLevel="0" collapsed="false">
      <c r="A664" s="5" t="n">
        <v>2023</v>
      </c>
      <c r="B664" s="6" t="s">
        <v>984</v>
      </c>
      <c r="C664" s="6" t="s">
        <v>899</v>
      </c>
      <c r="D664" s="5" t="n">
        <v>8</v>
      </c>
      <c r="E664" s="5" t="n">
        <v>8</v>
      </c>
      <c r="F664" s="7" t="str">
        <f aca="false">HYPERLINK("https://drive.google.com/file/d/1mUrlFDamacRbqk2OcYo6V8vtn8pb-bjU/view?usp=drivesdk","Avaa lehti")</f>
        <v>Avaa lehti</v>
      </c>
      <c r="G664" s="6"/>
    </row>
    <row r="665" customFormat="false" ht="34" hidden="false" customHeight="true" outlineLevel="0" collapsed="false">
      <c r="A665" s="8" t="n">
        <v>2023</v>
      </c>
      <c r="B665" s="9" t="s">
        <v>985</v>
      </c>
      <c r="C665" s="9" t="s">
        <v>890</v>
      </c>
      <c r="D665" s="8" t="n">
        <v>12</v>
      </c>
      <c r="E665" s="8" t="n">
        <v>12</v>
      </c>
      <c r="F665" s="10" t="str">
        <f aca="false">HYPERLINK("https://drive.google.com/file/d/1mUrlFDamacRbqk2OcYo6V8vtn8pb-bjU/view?usp=drivesdk","Avaa lehti")</f>
        <v>Avaa lehti</v>
      </c>
      <c r="G665" s="9"/>
    </row>
    <row r="666" customFormat="false" ht="34" hidden="false" customHeight="true" outlineLevel="0" collapsed="false">
      <c r="A666" s="5" t="n">
        <v>2023</v>
      </c>
      <c r="B666" s="6" t="s">
        <v>986</v>
      </c>
      <c r="C666" s="6" t="s">
        <v>718</v>
      </c>
      <c r="D666" s="5" t="n">
        <v>16</v>
      </c>
      <c r="E666" s="5" t="n">
        <v>16</v>
      </c>
      <c r="F666" s="7" t="str">
        <f aca="false">HYPERLINK("https://drive.google.com/file/d/1mUrlFDamacRbqk2OcYo6V8vtn8pb-bjU/view?usp=drivesdk","Avaa lehti")</f>
        <v>Avaa lehti</v>
      </c>
      <c r="G666" s="6"/>
    </row>
    <row r="667" customFormat="false" ht="34" hidden="false" customHeight="true" outlineLevel="0" collapsed="false">
      <c r="A667" s="8" t="n">
        <v>2023</v>
      </c>
      <c r="B667" s="9" t="s">
        <v>987</v>
      </c>
      <c r="C667" s="9" t="s">
        <v>782</v>
      </c>
      <c r="D667" s="8" t="n">
        <v>19</v>
      </c>
      <c r="E667" s="8" t="n">
        <v>19</v>
      </c>
      <c r="F667" s="10" t="str">
        <f aca="false">HYPERLINK("https://drive.google.com/file/d/1mUrlFDamacRbqk2OcYo6V8vtn8pb-bjU/view?usp=drivesdk","Avaa lehti")</f>
        <v>Avaa lehti</v>
      </c>
      <c r="G667" s="9"/>
    </row>
    <row r="668" customFormat="false" ht="34" hidden="false" customHeight="true" outlineLevel="0" collapsed="false">
      <c r="A668" s="5" t="n">
        <v>2023</v>
      </c>
      <c r="B668" s="6" t="s">
        <v>988</v>
      </c>
      <c r="C668" s="6" t="s">
        <v>989</v>
      </c>
      <c r="D668" s="5" t="n">
        <v>20</v>
      </c>
      <c r="E668" s="5" t="n">
        <v>20</v>
      </c>
      <c r="F668" s="7" t="str">
        <f aca="false">HYPERLINK("https://drive.google.com/file/d/1mUrlFDamacRbqk2OcYo6V8vtn8pb-bjU/view?usp=drivesdk","Avaa lehti")</f>
        <v>Avaa lehti</v>
      </c>
      <c r="G668" s="6"/>
    </row>
    <row r="669" customFormat="false" ht="34" hidden="false" customHeight="true" outlineLevel="0" collapsed="false">
      <c r="A669" s="8" t="n">
        <v>2023</v>
      </c>
      <c r="B669" s="9" t="s">
        <v>990</v>
      </c>
      <c r="C669" s="9"/>
      <c r="D669" s="8" t="n">
        <v>23</v>
      </c>
      <c r="E669" s="8" t="n">
        <v>23</v>
      </c>
      <c r="F669" s="10" t="str">
        <f aca="false">HYPERLINK("https://drive.google.com/file/d/1mUrlFDamacRbqk2OcYo6V8vtn8pb-bjU/view?usp=drivesdk","Avaa lehti")</f>
        <v>Avaa lehti</v>
      </c>
      <c r="G669" s="9" t="s">
        <v>28</v>
      </c>
    </row>
    <row r="670" customFormat="false" ht="34" hidden="false" customHeight="true" outlineLevel="0" collapsed="false">
      <c r="A670" s="5" t="n">
        <v>2023</v>
      </c>
      <c r="B670" s="6" t="s">
        <v>991</v>
      </c>
      <c r="C670" s="6"/>
      <c r="D670" s="5" t="n">
        <v>23</v>
      </c>
      <c r="E670" s="5" t="n">
        <v>23</v>
      </c>
      <c r="F670" s="7" t="str">
        <f aca="false">HYPERLINK("https://drive.google.com/file/d/1mUrlFDamacRbqk2OcYo6V8vtn8pb-bjU/view?usp=drivesdk","Avaa lehti")</f>
        <v>Avaa lehti</v>
      </c>
      <c r="G670" s="6" t="s">
        <v>28</v>
      </c>
    </row>
    <row r="671" customFormat="false" ht="34" hidden="false" customHeight="true" outlineLevel="0" collapsed="false">
      <c r="A671" s="8" t="n">
        <v>2023</v>
      </c>
      <c r="B671" s="9" t="s">
        <v>992</v>
      </c>
      <c r="C671" s="9" t="s">
        <v>993</v>
      </c>
      <c r="D671" s="8" t="n">
        <v>24</v>
      </c>
      <c r="E671" s="8" t="n">
        <v>24</v>
      </c>
      <c r="F671" s="10" t="str">
        <f aca="false">HYPERLINK("https://drive.google.com/file/d/1mUrlFDamacRbqk2OcYo6V8vtn8pb-bjU/view?usp=drivesdk","Avaa lehti")</f>
        <v>Avaa lehti</v>
      </c>
      <c r="G671" s="9"/>
    </row>
    <row r="672" customFormat="false" ht="34" hidden="false" customHeight="true" outlineLevel="0" collapsed="false">
      <c r="A672" s="5" t="n">
        <v>2023</v>
      </c>
      <c r="B672" s="6" t="s">
        <v>994</v>
      </c>
      <c r="C672" s="6" t="s">
        <v>928</v>
      </c>
      <c r="D672" s="5" t="n">
        <v>26</v>
      </c>
      <c r="E672" s="5" t="n">
        <v>26</v>
      </c>
      <c r="F672" s="7" t="str">
        <f aca="false">HYPERLINK("https://drive.google.com/file/d/1mUrlFDamacRbqk2OcYo6V8vtn8pb-bjU/view?usp=drivesdk","Avaa lehti")</f>
        <v>Avaa lehti</v>
      </c>
      <c r="G672" s="6"/>
    </row>
    <row r="673" customFormat="false" ht="34" hidden="false" customHeight="true" outlineLevel="0" collapsed="false">
      <c r="A673" s="8" t="n">
        <v>2023</v>
      </c>
      <c r="B673" s="9" t="s">
        <v>995</v>
      </c>
      <c r="C673" s="9" t="s">
        <v>996</v>
      </c>
      <c r="D673" s="8" t="n">
        <v>29</v>
      </c>
      <c r="E673" s="8" t="n">
        <v>29</v>
      </c>
      <c r="F673" s="10" t="str">
        <f aca="false">HYPERLINK("https://drive.google.com/file/d/1mUrlFDamacRbqk2OcYo6V8vtn8pb-bjU/view?usp=drivesdk","Avaa lehti")</f>
        <v>Avaa lehti</v>
      </c>
      <c r="G673" s="9"/>
    </row>
    <row r="674" customFormat="false" ht="34" hidden="false" customHeight="true" outlineLevel="0" collapsed="false">
      <c r="A674" s="5" t="n">
        <v>2023</v>
      </c>
      <c r="B674" s="6" t="s">
        <v>997</v>
      </c>
      <c r="C674" s="6" t="s">
        <v>998</v>
      </c>
      <c r="D674" s="5" t="n">
        <v>30</v>
      </c>
      <c r="E674" s="5" t="n">
        <v>30</v>
      </c>
      <c r="F674" s="7" t="str">
        <f aca="false">HYPERLINK("https://drive.google.com/file/d/1mUrlFDamacRbqk2OcYo6V8vtn8pb-bjU/view?usp=drivesdk","Avaa lehti")</f>
        <v>Avaa lehti</v>
      </c>
      <c r="G674" s="6"/>
    </row>
    <row r="675" customFormat="false" ht="34" hidden="false" customHeight="true" outlineLevel="0" collapsed="false">
      <c r="A675" s="8" t="n">
        <v>2023</v>
      </c>
      <c r="B675" s="9" t="s">
        <v>999</v>
      </c>
      <c r="C675" s="9" t="s">
        <v>1000</v>
      </c>
      <c r="D675" s="8" t="n">
        <v>32</v>
      </c>
      <c r="E675" s="8" t="n">
        <v>32</v>
      </c>
      <c r="F675" s="10" t="str">
        <f aca="false">HYPERLINK("https://drive.google.com/file/d/1mUrlFDamacRbqk2OcYo6V8vtn8pb-bjU/view?usp=drivesdk","Avaa lehti")</f>
        <v>Avaa lehti</v>
      </c>
      <c r="G675" s="9"/>
    </row>
    <row r="676" customFormat="false" ht="34" hidden="false" customHeight="true" outlineLevel="0" collapsed="false">
      <c r="A676" s="5" t="n">
        <v>2023</v>
      </c>
      <c r="B676" s="6" t="s">
        <v>1001</v>
      </c>
      <c r="C676" s="6"/>
      <c r="D676" s="5" t="n">
        <v>34</v>
      </c>
      <c r="E676" s="5" t="n">
        <v>34</v>
      </c>
      <c r="F676" s="7" t="str">
        <f aca="false">HYPERLINK("https://drive.google.com/file/d/1mUrlFDamacRbqk2OcYo6V8vtn8pb-bjU/view?usp=drivesdk","Avaa lehti")</f>
        <v>Avaa lehti</v>
      </c>
      <c r="G676" s="6" t="s">
        <v>28</v>
      </c>
    </row>
    <row r="677" customFormat="false" ht="34" hidden="false" customHeight="true" outlineLevel="0" collapsed="false">
      <c r="A677" s="8" t="n">
        <v>2023</v>
      </c>
      <c r="B677" s="9" t="s">
        <v>972</v>
      </c>
      <c r="C677" s="9"/>
      <c r="D677" s="8" t="n">
        <v>38</v>
      </c>
      <c r="E677" s="8" t="n">
        <v>38</v>
      </c>
      <c r="F677" s="10" t="str">
        <f aca="false">HYPERLINK("https://drive.google.com/file/d/1mUrlFDamacRbqk2OcYo6V8vtn8pb-bjU/view?usp=drivesdk","Avaa lehti")</f>
        <v>Avaa lehti</v>
      </c>
      <c r="G677" s="9" t="s">
        <v>70</v>
      </c>
    </row>
    <row r="678" customFormat="false" ht="34" hidden="false" customHeight="true" outlineLevel="0" collapsed="false">
      <c r="A678" s="5" t="n">
        <v>2023</v>
      </c>
      <c r="B678" s="6" t="s">
        <v>976</v>
      </c>
      <c r="C678" s="6" t="s">
        <v>398</v>
      </c>
      <c r="D678" s="5" t="n">
        <v>40</v>
      </c>
      <c r="E678" s="5" t="n">
        <v>40</v>
      </c>
      <c r="F678" s="7" t="str">
        <f aca="false">HYPERLINK("https://drive.google.com/file/d/1mUrlFDamacRbqk2OcYo6V8vtn8pb-bjU/view?usp=drivesdk","Avaa lehti")</f>
        <v>Avaa lehti</v>
      </c>
      <c r="G678" s="6" t="s">
        <v>656</v>
      </c>
    </row>
    <row r="679" customFormat="false" ht="34" hidden="false" customHeight="true" outlineLevel="0" collapsed="false">
      <c r="A679" s="8" t="n">
        <v>2023</v>
      </c>
      <c r="B679" s="9" t="s">
        <v>1002</v>
      </c>
      <c r="C679" s="9" t="s">
        <v>780</v>
      </c>
      <c r="D679" s="8" t="n">
        <v>41</v>
      </c>
      <c r="E679" s="8" t="n">
        <v>41</v>
      </c>
      <c r="F679" s="10" t="str">
        <f aca="false">HYPERLINK("https://drive.google.com/file/d/1mUrlFDamacRbqk2OcYo6V8vtn8pb-bjU/view?usp=drivesdk","Avaa lehti")</f>
        <v>Avaa lehti</v>
      </c>
      <c r="G679" s="9" t="s">
        <v>1003</v>
      </c>
    </row>
    <row r="680" customFormat="false" ht="34" hidden="false" customHeight="true" outlineLevel="0" collapsed="false">
      <c r="A680" s="5" t="n">
        <v>2023</v>
      </c>
      <c r="B680" s="6" t="s">
        <v>1004</v>
      </c>
      <c r="C680" s="6" t="s">
        <v>438</v>
      </c>
      <c r="D680" s="5" t="n">
        <v>42</v>
      </c>
      <c r="E680" s="5" t="n">
        <v>42</v>
      </c>
      <c r="F680" s="7" t="str">
        <f aca="false">HYPERLINK("https://drive.google.com/file/d/1mUrlFDamacRbqk2OcYo6V8vtn8pb-bjU/view?usp=drivesdk","Avaa lehti")</f>
        <v>Avaa lehti</v>
      </c>
      <c r="G680" s="6"/>
    </row>
    <row r="681" customFormat="false" ht="34" hidden="false" customHeight="true" outlineLevel="0" collapsed="false">
      <c r="A681" s="8" t="n">
        <v>2023</v>
      </c>
      <c r="B681" s="9" t="s">
        <v>1005</v>
      </c>
      <c r="C681" s="9" t="s">
        <v>602</v>
      </c>
      <c r="D681" s="8" t="n">
        <v>44</v>
      </c>
      <c r="E681" s="8" t="n">
        <v>44</v>
      </c>
      <c r="F681" s="10" t="str">
        <f aca="false">HYPERLINK("https://drive.google.com/file/d/1mUrlFDamacRbqk2OcYo6V8vtn8pb-bjU/view?usp=drivesdk","Avaa lehti")</f>
        <v>Avaa lehti</v>
      </c>
      <c r="G681" s="9"/>
    </row>
    <row r="682" customFormat="false" ht="34" hidden="false" customHeight="true" outlineLevel="0" collapsed="false">
      <c r="A682" s="5" t="n">
        <v>2023</v>
      </c>
      <c r="B682" s="6" t="s">
        <v>1006</v>
      </c>
      <c r="C682" s="6" t="s">
        <v>1007</v>
      </c>
      <c r="D682" s="5" t="n">
        <v>47</v>
      </c>
      <c r="E682" s="5" t="n">
        <v>47</v>
      </c>
      <c r="F682" s="7" t="str">
        <f aca="false">HYPERLINK("https://drive.google.com/file/d/1mUrlFDamacRbqk2OcYo6V8vtn8pb-bjU/view?usp=drivesdk","Avaa lehti")</f>
        <v>Avaa lehti</v>
      </c>
      <c r="G682" s="6" t="s">
        <v>1008</v>
      </c>
    </row>
    <row r="683" customFormat="false" ht="34" hidden="false" customHeight="true" outlineLevel="0" collapsed="false">
      <c r="A683" s="8" t="n">
        <v>2023</v>
      </c>
      <c r="B683" s="9" t="s">
        <v>1009</v>
      </c>
      <c r="C683" s="9" t="s">
        <v>806</v>
      </c>
      <c r="D683" s="8" t="n">
        <v>48</v>
      </c>
      <c r="E683" s="8" t="n">
        <v>48</v>
      </c>
      <c r="F683" s="10" t="str">
        <f aca="false">HYPERLINK("https://drive.google.com/file/d/1mUrlFDamacRbqk2OcYo6V8vtn8pb-bjU/view?usp=drivesdk","Avaa lehti")</f>
        <v>Avaa lehti</v>
      </c>
      <c r="G683" s="9" t="s">
        <v>1010</v>
      </c>
    </row>
    <row r="684" customFormat="false" ht="34" hidden="false" customHeight="true" outlineLevel="0" collapsed="false">
      <c r="A684" s="5" t="n">
        <v>2023</v>
      </c>
      <c r="B684" s="6" t="s">
        <v>1011</v>
      </c>
      <c r="C684" s="6" t="s">
        <v>685</v>
      </c>
      <c r="D684" s="5" t="n">
        <v>50</v>
      </c>
      <c r="E684" s="5" t="n">
        <v>50</v>
      </c>
      <c r="F684" s="7" t="str">
        <f aca="false">HYPERLINK("https://drive.google.com/file/d/1mUrlFDamacRbqk2OcYo6V8vtn8pb-bjU/view?usp=drivesdk","Avaa lehti")</f>
        <v>Avaa lehti</v>
      </c>
      <c r="G684" s="6" t="s">
        <v>1012</v>
      </c>
    </row>
    <row r="685" customFormat="false" ht="34" hidden="false" customHeight="true" outlineLevel="0" collapsed="false">
      <c r="A685" s="8" t="n">
        <v>2023</v>
      </c>
      <c r="B685" s="9" t="s">
        <v>1013</v>
      </c>
      <c r="C685" s="9" t="s">
        <v>1014</v>
      </c>
      <c r="D685" s="8" t="n">
        <v>52</v>
      </c>
      <c r="E685" s="8" t="n">
        <v>52</v>
      </c>
      <c r="F685" s="10" t="str">
        <f aca="false">HYPERLINK("https://drive.google.com/file/d/1mUrlFDamacRbqk2OcYo6V8vtn8pb-bjU/view?usp=drivesdk","Avaa lehti")</f>
        <v>Avaa lehti</v>
      </c>
      <c r="G685" s="9"/>
    </row>
    <row r="686" customFormat="false" ht="34" hidden="false" customHeight="true" outlineLevel="0" collapsed="false">
      <c r="A686" s="5" t="n">
        <v>2023</v>
      </c>
      <c r="B686" s="6" t="s">
        <v>1015</v>
      </c>
      <c r="C686" s="6" t="s">
        <v>892</v>
      </c>
      <c r="D686" s="5" t="n">
        <v>53</v>
      </c>
      <c r="E686" s="5" t="n">
        <v>53</v>
      </c>
      <c r="F686" s="7" t="str">
        <f aca="false">HYPERLINK("https://drive.google.com/file/d/1mUrlFDamacRbqk2OcYo6V8vtn8pb-bjU/view?usp=drivesdk","Avaa lehti")</f>
        <v>Avaa lehti</v>
      </c>
      <c r="G686" s="6"/>
    </row>
    <row r="687" customFormat="false" ht="34" hidden="false" customHeight="true" outlineLevel="0" collapsed="false">
      <c r="A687" s="8" t="n">
        <v>2023</v>
      </c>
      <c r="B687" s="9" t="s">
        <v>873</v>
      </c>
      <c r="C687" s="9"/>
      <c r="D687" s="8" t="n">
        <v>54</v>
      </c>
      <c r="E687" s="8" t="n">
        <v>54</v>
      </c>
      <c r="F687" s="10" t="str">
        <f aca="false">HYPERLINK("https://drive.google.com/file/d/1mUrlFDamacRbqk2OcYo6V8vtn8pb-bjU/view?usp=drivesdk","Avaa lehti")</f>
        <v>Avaa lehti</v>
      </c>
      <c r="G687" s="9" t="s">
        <v>835</v>
      </c>
    </row>
    <row r="688" customFormat="false" ht="34" hidden="false" customHeight="true" outlineLevel="0" collapsed="false">
      <c r="A688" s="5" t="n">
        <v>2024</v>
      </c>
      <c r="B688" s="6" t="s">
        <v>1016</v>
      </c>
      <c r="C688" s="6" t="s">
        <v>318</v>
      </c>
      <c r="D688" s="5" t="n">
        <v>3</v>
      </c>
      <c r="E688" s="5" t="n">
        <v>2</v>
      </c>
      <c r="F688" s="7" t="str">
        <f aca="false">HYPERLINK("https://drive.google.com/file/d/1p9LArJlunv0pnrUzgAeJ6xsv_EOHLD8c/view?usp=drivesdk","Avaa lehti")</f>
        <v>Avaa lehti</v>
      </c>
      <c r="G688" s="6"/>
    </row>
    <row r="689" customFormat="false" ht="34" hidden="false" customHeight="true" outlineLevel="0" collapsed="false">
      <c r="A689" s="8" t="n">
        <v>2024</v>
      </c>
      <c r="B689" s="9" t="s">
        <v>801</v>
      </c>
      <c r="C689" s="9"/>
      <c r="D689" s="8" t="n">
        <v>4</v>
      </c>
      <c r="E689" s="8" t="n">
        <v>3</v>
      </c>
      <c r="F689" s="10" t="str">
        <f aca="false">HYPERLINK("https://drive.google.com/file/d/1p9LArJlunv0pnrUzgAeJ6xsv_EOHLD8c/view?usp=drivesdk","Avaa lehti")</f>
        <v>Avaa lehti</v>
      </c>
      <c r="G689" s="9" t="s">
        <v>28</v>
      </c>
    </row>
    <row r="690" customFormat="false" ht="34" hidden="false" customHeight="true" outlineLevel="0" collapsed="false">
      <c r="A690" s="5" t="n">
        <v>2024</v>
      </c>
      <c r="B690" s="6" t="s">
        <v>1017</v>
      </c>
      <c r="C690" s="6"/>
      <c r="D690" s="5" t="n">
        <v>4</v>
      </c>
      <c r="E690" s="5" t="n">
        <v>3</v>
      </c>
      <c r="F690" s="7" t="str">
        <f aca="false">HYPERLINK("https://drive.google.com/file/d/1p9LArJlunv0pnrUzgAeJ6xsv_EOHLD8c/view?usp=drivesdk","Avaa lehti")</f>
        <v>Avaa lehti</v>
      </c>
      <c r="G690" s="6" t="s">
        <v>28</v>
      </c>
    </row>
    <row r="691" customFormat="false" ht="34" hidden="false" customHeight="true" outlineLevel="0" collapsed="false">
      <c r="A691" s="8" t="n">
        <v>2024</v>
      </c>
      <c r="B691" s="9" t="s">
        <v>1018</v>
      </c>
      <c r="C691" s="9" t="s">
        <v>924</v>
      </c>
      <c r="D691" s="8" t="n">
        <v>5</v>
      </c>
      <c r="E691" s="8" t="n">
        <v>3</v>
      </c>
      <c r="F691" s="10" t="str">
        <f aca="false">HYPERLINK("https://drive.google.com/file/d/1p9LArJlunv0pnrUzgAeJ6xsv_EOHLD8c/view?usp=drivesdk","Avaa lehti")</f>
        <v>Avaa lehti</v>
      </c>
      <c r="G691" s="9"/>
    </row>
    <row r="692" customFormat="false" ht="34" hidden="false" customHeight="true" outlineLevel="0" collapsed="false">
      <c r="A692" s="5" t="n">
        <v>2024</v>
      </c>
      <c r="B692" s="6" t="s">
        <v>1019</v>
      </c>
      <c r="C692" s="6" t="s">
        <v>1020</v>
      </c>
      <c r="D692" s="5" t="n">
        <v>6</v>
      </c>
      <c r="E692" s="5" t="n">
        <v>4</v>
      </c>
      <c r="F692" s="7" t="str">
        <f aca="false">HYPERLINK("https://drive.google.com/file/d/1p9LArJlunv0pnrUzgAeJ6xsv_EOHLD8c/view?usp=drivesdk","Avaa lehti")</f>
        <v>Avaa lehti</v>
      </c>
      <c r="G692" s="6"/>
    </row>
    <row r="693" customFormat="false" ht="34" hidden="false" customHeight="true" outlineLevel="0" collapsed="false">
      <c r="A693" s="8" t="n">
        <v>2024</v>
      </c>
      <c r="B693" s="9" t="s">
        <v>1021</v>
      </c>
      <c r="C693" s="9" t="s">
        <v>650</v>
      </c>
      <c r="D693" s="8" t="n">
        <v>7</v>
      </c>
      <c r="E693" s="8" t="n">
        <v>4</v>
      </c>
      <c r="F693" s="10" t="str">
        <f aca="false">HYPERLINK("https://drive.google.com/file/d/1p9LArJlunv0pnrUzgAeJ6xsv_EOHLD8c/view?usp=drivesdk","Avaa lehti")</f>
        <v>Avaa lehti</v>
      </c>
      <c r="G693" s="9"/>
    </row>
    <row r="694" customFormat="false" ht="34" hidden="false" customHeight="true" outlineLevel="0" collapsed="false">
      <c r="A694" s="5" t="n">
        <v>2024</v>
      </c>
      <c r="B694" s="6" t="s">
        <v>1022</v>
      </c>
      <c r="C694" s="6" t="s">
        <v>784</v>
      </c>
      <c r="D694" s="5" t="n">
        <v>8</v>
      </c>
      <c r="E694" s="5" t="n">
        <v>5</v>
      </c>
      <c r="F694" s="7" t="str">
        <f aca="false">HYPERLINK("https://drive.google.com/file/d/1p9LArJlunv0pnrUzgAeJ6xsv_EOHLD8c/view?usp=drivesdk","Avaa lehti")</f>
        <v>Avaa lehti</v>
      </c>
      <c r="G694" s="6" t="s">
        <v>1023</v>
      </c>
    </row>
    <row r="695" customFormat="false" ht="34" hidden="false" customHeight="true" outlineLevel="0" collapsed="false">
      <c r="A695" s="8" t="n">
        <v>2024</v>
      </c>
      <c r="B695" s="9" t="s">
        <v>1024</v>
      </c>
      <c r="C695" s="9" t="s">
        <v>892</v>
      </c>
      <c r="D695" s="8" t="n">
        <v>12</v>
      </c>
      <c r="E695" s="8" t="n">
        <v>7</v>
      </c>
      <c r="F695" s="10" t="str">
        <f aca="false">HYPERLINK("https://drive.google.com/file/d/1p9LArJlunv0pnrUzgAeJ6xsv_EOHLD8c/view?usp=drivesdk","Avaa lehti")</f>
        <v>Avaa lehti</v>
      </c>
      <c r="G695" s="9"/>
    </row>
    <row r="696" customFormat="false" ht="34" hidden="false" customHeight="true" outlineLevel="0" collapsed="false">
      <c r="A696" s="5" t="n">
        <v>2024</v>
      </c>
      <c r="B696" s="6" t="s">
        <v>1025</v>
      </c>
      <c r="C696" s="6" t="s">
        <v>625</v>
      </c>
      <c r="D696" s="5" t="n">
        <v>14</v>
      </c>
      <c r="E696" s="5" t="n">
        <v>8</v>
      </c>
      <c r="F696" s="7" t="str">
        <f aca="false">HYPERLINK("https://drive.google.com/file/d/1p9LArJlunv0pnrUzgAeJ6xsv_EOHLD8c/view?usp=drivesdk","Avaa lehti")</f>
        <v>Avaa lehti</v>
      </c>
      <c r="G696" s="6"/>
    </row>
    <row r="697" customFormat="false" ht="34" hidden="false" customHeight="true" outlineLevel="0" collapsed="false">
      <c r="A697" s="8" t="n">
        <v>2024</v>
      </c>
      <c r="B697" s="9" t="s">
        <v>1026</v>
      </c>
      <c r="C697" s="9" t="s">
        <v>928</v>
      </c>
      <c r="D697" s="8" t="n">
        <v>16</v>
      </c>
      <c r="E697" s="8" t="n">
        <v>9</v>
      </c>
      <c r="F697" s="10" t="str">
        <f aca="false">HYPERLINK("https://drive.google.com/file/d/1p9LArJlunv0pnrUzgAeJ6xsv_EOHLD8c/view?usp=drivesdk","Avaa lehti")</f>
        <v>Avaa lehti</v>
      </c>
      <c r="G697" s="9"/>
    </row>
    <row r="698" customFormat="false" ht="34" hidden="false" customHeight="true" outlineLevel="0" collapsed="false">
      <c r="A698" s="5" t="n">
        <v>2024</v>
      </c>
      <c r="B698" s="6" t="s">
        <v>1027</v>
      </c>
      <c r="C698" s="6" t="s">
        <v>1028</v>
      </c>
      <c r="D698" s="5" t="n">
        <v>19</v>
      </c>
      <c r="E698" s="5" t="n">
        <v>10</v>
      </c>
      <c r="F698" s="7" t="str">
        <f aca="false">HYPERLINK("https://drive.google.com/file/d/1p9LArJlunv0pnrUzgAeJ6xsv_EOHLD8c/view?usp=drivesdk","Avaa lehti")</f>
        <v>Avaa lehti</v>
      </c>
      <c r="G698" s="6"/>
    </row>
    <row r="699" customFormat="false" ht="34" hidden="false" customHeight="true" outlineLevel="0" collapsed="false">
      <c r="A699" s="8" t="n">
        <v>2024</v>
      </c>
      <c r="B699" s="9" t="s">
        <v>1029</v>
      </c>
      <c r="C699" s="9" t="s">
        <v>438</v>
      </c>
      <c r="D699" s="8" t="n">
        <v>21</v>
      </c>
      <c r="E699" s="8" t="n">
        <v>11</v>
      </c>
      <c r="F699" s="10" t="str">
        <f aca="false">HYPERLINK("https://drive.google.com/file/d/1p9LArJlunv0pnrUzgAeJ6xsv_EOHLD8c/view?usp=drivesdk","Avaa lehti")</f>
        <v>Avaa lehti</v>
      </c>
      <c r="G699" s="9"/>
    </row>
    <row r="700" customFormat="false" ht="34" hidden="false" customHeight="true" outlineLevel="0" collapsed="false">
      <c r="A700" s="5" t="n">
        <v>2024</v>
      </c>
      <c r="B700" s="6" t="s">
        <v>1030</v>
      </c>
      <c r="C700" s="6" t="s">
        <v>1031</v>
      </c>
      <c r="D700" s="5" t="n">
        <v>26</v>
      </c>
      <c r="E700" s="5" t="n">
        <v>14</v>
      </c>
      <c r="F700" s="7" t="str">
        <f aca="false">HYPERLINK("https://drive.google.com/file/d/1p9LArJlunv0pnrUzgAeJ6xsv_EOHLD8c/view?usp=drivesdk","Avaa lehti")</f>
        <v>Avaa lehti</v>
      </c>
      <c r="G700" s="6"/>
    </row>
    <row r="701" customFormat="false" ht="34" hidden="false" customHeight="true" outlineLevel="0" collapsed="false">
      <c r="A701" s="8" t="n">
        <v>2024</v>
      </c>
      <c r="B701" s="9" t="s">
        <v>1032</v>
      </c>
      <c r="C701" s="9" t="s">
        <v>968</v>
      </c>
      <c r="D701" s="8" t="n">
        <v>28</v>
      </c>
      <c r="E701" s="8" t="n">
        <v>15</v>
      </c>
      <c r="F701" s="10" t="str">
        <f aca="false">HYPERLINK("https://drive.google.com/file/d/1p9LArJlunv0pnrUzgAeJ6xsv_EOHLD8c/view?usp=drivesdk","Avaa lehti")</f>
        <v>Avaa lehti</v>
      </c>
      <c r="G701" s="9"/>
    </row>
    <row r="702" customFormat="false" ht="34" hidden="false" customHeight="true" outlineLevel="0" collapsed="false">
      <c r="A702" s="5" t="n">
        <v>2024</v>
      </c>
      <c r="B702" s="6" t="s">
        <v>1033</v>
      </c>
      <c r="C702" s="6" t="s">
        <v>238</v>
      </c>
      <c r="D702" s="5" t="n">
        <v>30</v>
      </c>
      <c r="E702" s="5" t="n">
        <v>16</v>
      </c>
      <c r="F702" s="7" t="str">
        <f aca="false">HYPERLINK("https://drive.google.com/file/d/1p9LArJlunv0pnrUzgAeJ6xsv_EOHLD8c/view?usp=drivesdk","Avaa lehti")</f>
        <v>Avaa lehti</v>
      </c>
      <c r="G702" s="6"/>
    </row>
    <row r="703" customFormat="false" ht="34" hidden="false" customHeight="true" outlineLevel="0" collapsed="false">
      <c r="A703" s="8" t="n">
        <v>2024</v>
      </c>
      <c r="B703" s="9" t="s">
        <v>976</v>
      </c>
      <c r="C703" s="9" t="s">
        <v>398</v>
      </c>
      <c r="D703" s="8" t="n">
        <v>33</v>
      </c>
      <c r="E703" s="8" t="n">
        <v>17</v>
      </c>
      <c r="F703" s="10" t="str">
        <f aca="false">HYPERLINK("https://drive.google.com/file/d/1p9LArJlunv0pnrUzgAeJ6xsv_EOHLD8c/view?usp=drivesdk","Avaa lehti")</f>
        <v>Avaa lehti</v>
      </c>
      <c r="G703" s="9" t="s">
        <v>656</v>
      </c>
    </row>
    <row r="704" customFormat="false" ht="34" hidden="false" customHeight="true" outlineLevel="0" collapsed="false">
      <c r="A704" s="5" t="n">
        <v>2024</v>
      </c>
      <c r="B704" s="6" t="s">
        <v>1034</v>
      </c>
      <c r="C704" s="6" t="s">
        <v>1035</v>
      </c>
      <c r="D704" s="5" t="n">
        <v>34</v>
      </c>
      <c r="E704" s="5" t="n">
        <v>18</v>
      </c>
      <c r="F704" s="7" t="str">
        <f aca="false">HYPERLINK("https://drive.google.com/file/d/1p9LArJlunv0pnrUzgAeJ6xsv_EOHLD8c/view?usp=drivesdk","Avaa lehti")</f>
        <v>Avaa lehti</v>
      </c>
      <c r="G704" s="6" t="s">
        <v>1036</v>
      </c>
    </row>
    <row r="705" customFormat="false" ht="34" hidden="false" customHeight="true" outlineLevel="0" collapsed="false">
      <c r="A705" s="8" t="n">
        <v>2024</v>
      </c>
      <c r="B705" s="9" t="s">
        <v>1037</v>
      </c>
      <c r="C705" s="9" t="s">
        <v>696</v>
      </c>
      <c r="D705" s="8" t="n">
        <v>36</v>
      </c>
      <c r="E705" s="8" t="n">
        <v>19</v>
      </c>
      <c r="F705" s="10" t="str">
        <f aca="false">HYPERLINK("https://drive.google.com/file/d/1p9LArJlunv0pnrUzgAeJ6xsv_EOHLD8c/view?usp=drivesdk","Avaa lehti")</f>
        <v>Avaa lehti</v>
      </c>
      <c r="G705" s="9"/>
    </row>
    <row r="706" customFormat="false" ht="34" hidden="false" customHeight="true" outlineLevel="0" collapsed="false">
      <c r="A706" s="5" t="n">
        <v>2024</v>
      </c>
      <c r="B706" s="6" t="s">
        <v>1038</v>
      </c>
      <c r="C706" s="6" t="s">
        <v>806</v>
      </c>
      <c r="D706" s="5" t="n">
        <v>39</v>
      </c>
      <c r="E706" s="5" t="n">
        <v>20</v>
      </c>
      <c r="F706" s="7" t="str">
        <f aca="false">HYPERLINK("https://drive.google.com/file/d/1p9LArJlunv0pnrUzgAeJ6xsv_EOHLD8c/view?usp=drivesdk","Avaa lehti")</f>
        <v>Avaa lehti</v>
      </c>
      <c r="G706" s="6"/>
    </row>
    <row r="707" customFormat="false" ht="34" hidden="false" customHeight="true" outlineLevel="0" collapsed="false">
      <c r="A707" s="8" t="n">
        <v>2024</v>
      </c>
      <c r="B707" s="9" t="s">
        <v>1039</v>
      </c>
      <c r="C707" s="9" t="s">
        <v>1040</v>
      </c>
      <c r="D707" s="8" t="n">
        <v>40</v>
      </c>
      <c r="E707" s="8" t="n">
        <v>21</v>
      </c>
      <c r="F707" s="10" t="str">
        <f aca="false">HYPERLINK("https://drive.google.com/file/d/1p9LArJlunv0pnrUzgAeJ6xsv_EOHLD8c/view?usp=drivesdk","Avaa lehti")</f>
        <v>Avaa lehti</v>
      </c>
      <c r="G707" s="9"/>
    </row>
    <row r="708" customFormat="false" ht="34" hidden="false" customHeight="true" outlineLevel="0" collapsed="false">
      <c r="A708" s="5" t="n">
        <v>2024</v>
      </c>
      <c r="B708" s="6" t="s">
        <v>1041</v>
      </c>
      <c r="C708" s="6" t="s">
        <v>1042</v>
      </c>
      <c r="D708" s="5" t="n">
        <v>43</v>
      </c>
      <c r="E708" s="5" t="n">
        <v>22</v>
      </c>
      <c r="F708" s="7" t="str">
        <f aca="false">HYPERLINK("https://drive.google.com/file/d/1p9LArJlunv0pnrUzgAeJ6xsv_EOHLD8c/view?usp=drivesdk","Avaa lehti")</f>
        <v>Avaa lehti</v>
      </c>
      <c r="G708" s="6"/>
    </row>
    <row r="709" customFormat="false" ht="34" hidden="false" customHeight="true" outlineLevel="0" collapsed="false">
      <c r="A709" s="8" t="n">
        <v>2024</v>
      </c>
      <c r="B709" s="9" t="s">
        <v>1043</v>
      </c>
      <c r="C709" s="9" t="s">
        <v>718</v>
      </c>
      <c r="D709" s="8" t="n">
        <v>46</v>
      </c>
      <c r="E709" s="8" t="n">
        <v>24</v>
      </c>
      <c r="F709" s="10" t="str">
        <f aca="false">HYPERLINK("https://drive.google.com/file/d/1p9LArJlunv0pnrUzgAeJ6xsv_EOHLD8c/view?usp=drivesdk","Avaa lehti")</f>
        <v>Avaa lehti</v>
      </c>
      <c r="G709" s="9"/>
    </row>
    <row r="710" customFormat="false" ht="34" hidden="false" customHeight="true" outlineLevel="0" collapsed="false">
      <c r="A710" s="5" t="n">
        <v>2024</v>
      </c>
      <c r="B710" s="6" t="s">
        <v>1044</v>
      </c>
      <c r="C710" s="6" t="s">
        <v>1045</v>
      </c>
      <c r="D710" s="5" t="n">
        <v>49</v>
      </c>
      <c r="E710" s="5" t="n">
        <v>25</v>
      </c>
      <c r="F710" s="7" t="str">
        <f aca="false">HYPERLINK("https://drive.google.com/file/d/1p9LArJlunv0pnrUzgAeJ6xsv_EOHLD8c/view?usp=drivesdk","Avaa lehti")</f>
        <v>Avaa lehti</v>
      </c>
      <c r="G710" s="6"/>
    </row>
    <row r="711" customFormat="false" ht="34" hidden="false" customHeight="true" outlineLevel="0" collapsed="false">
      <c r="A711" s="8" t="n">
        <v>2024</v>
      </c>
      <c r="B711" s="9" t="s">
        <v>1046</v>
      </c>
      <c r="C711" s="9" t="s">
        <v>667</v>
      </c>
      <c r="D711" s="8" t="n">
        <v>50</v>
      </c>
      <c r="E711" s="8" t="n">
        <v>26</v>
      </c>
      <c r="F711" s="10" t="str">
        <f aca="false">HYPERLINK("https://drive.google.com/file/d/1p9LArJlunv0pnrUzgAeJ6xsv_EOHLD8c/view?usp=drivesdk","Avaa lehti")</f>
        <v>Avaa lehti</v>
      </c>
      <c r="G711" s="9"/>
    </row>
    <row r="712" customFormat="false" ht="34" hidden="false" customHeight="true" outlineLevel="0" collapsed="false">
      <c r="A712" s="5" t="n">
        <v>2024</v>
      </c>
      <c r="B712" s="6" t="s">
        <v>1047</v>
      </c>
      <c r="C712" s="6"/>
      <c r="D712" s="5" t="n">
        <v>52</v>
      </c>
      <c r="E712" s="5" t="n">
        <v>27</v>
      </c>
      <c r="F712" s="7" t="str">
        <f aca="false">HYPERLINK("https://drive.google.com/file/d/1p9LArJlunv0pnrUzgAeJ6xsv_EOHLD8c/view?usp=drivesdk","Avaa lehti")</f>
        <v>Avaa lehti</v>
      </c>
      <c r="G712" s="6" t="s">
        <v>70</v>
      </c>
    </row>
    <row r="713" customFormat="false" ht="34" hidden="false" customHeight="true" outlineLevel="0" collapsed="false">
      <c r="A713" s="8" t="n">
        <v>2024</v>
      </c>
      <c r="B713" s="9" t="s">
        <v>873</v>
      </c>
      <c r="C713" s="9"/>
      <c r="D713" s="8" t="n">
        <v>53</v>
      </c>
      <c r="E713" s="8" t="n">
        <v>27</v>
      </c>
      <c r="F713" s="10" t="str">
        <f aca="false">HYPERLINK("https://drive.google.com/file/d/1p9LArJlunv0pnrUzgAeJ6xsv_EOHLD8c/view?usp=drivesdk","Avaa lehti")</f>
        <v>Avaa lehti</v>
      </c>
      <c r="G713" s="9" t="s">
        <v>835</v>
      </c>
    </row>
    <row r="714" customFormat="false" ht="34" hidden="false" customHeight="true" outlineLevel="0" collapsed="false">
      <c r="A714" s="5" t="n">
        <v>2025</v>
      </c>
      <c r="B714" s="6" t="s">
        <v>1048</v>
      </c>
      <c r="C714" s="6" t="s">
        <v>782</v>
      </c>
      <c r="D714" s="5" t="n">
        <v>3</v>
      </c>
      <c r="E714" s="5" t="n">
        <v>2</v>
      </c>
      <c r="F714" s="7" t="str">
        <f aca="false">HYPERLINK("https://drive.google.com/file/d/1Gj4FQBm34tkjw3nzaoJ5WjRelPtNv-TO/view?usp=drivesdk","Avaa lehti")</f>
        <v>Avaa lehti</v>
      </c>
      <c r="G714" s="6"/>
    </row>
    <row r="715" customFormat="false" ht="34" hidden="false" customHeight="true" outlineLevel="0" collapsed="false">
      <c r="A715" s="8" t="n">
        <v>2025</v>
      </c>
      <c r="B715" s="9" t="s">
        <v>801</v>
      </c>
      <c r="C715" s="9"/>
      <c r="D715" s="8" t="n">
        <v>4</v>
      </c>
      <c r="E715" s="8" t="n">
        <v>3</v>
      </c>
      <c r="F715" s="10" t="str">
        <f aca="false">HYPERLINK("https://drive.google.com/file/d/1Gj4FQBm34tkjw3nzaoJ5WjRelPtNv-TO/view?usp=drivesdk","Avaa lehti")</f>
        <v>Avaa lehti</v>
      </c>
      <c r="G715" s="9" t="s">
        <v>28</v>
      </c>
    </row>
    <row r="716" customFormat="false" ht="34" hidden="false" customHeight="true" outlineLevel="0" collapsed="false">
      <c r="A716" s="5" t="n">
        <v>2025</v>
      </c>
      <c r="B716" s="6" t="s">
        <v>1017</v>
      </c>
      <c r="C716" s="6"/>
      <c r="D716" s="5" t="n">
        <v>4</v>
      </c>
      <c r="E716" s="5" t="n">
        <v>3</v>
      </c>
      <c r="F716" s="7" t="str">
        <f aca="false">HYPERLINK("https://drive.google.com/file/d/1Gj4FQBm34tkjw3nzaoJ5WjRelPtNv-TO/view?usp=drivesdk","Avaa lehti")</f>
        <v>Avaa lehti</v>
      </c>
      <c r="G716" s="6" t="s">
        <v>28</v>
      </c>
    </row>
    <row r="717" customFormat="false" ht="34" hidden="false" customHeight="true" outlineLevel="0" collapsed="false">
      <c r="A717" s="8" t="n">
        <v>2025</v>
      </c>
      <c r="B717" s="9" t="s">
        <v>705</v>
      </c>
      <c r="C717" s="9" t="s">
        <v>1049</v>
      </c>
      <c r="D717" s="8" t="n">
        <v>5</v>
      </c>
      <c r="E717" s="8" t="n">
        <v>3</v>
      </c>
      <c r="F717" s="10" t="str">
        <f aca="false">HYPERLINK("https://drive.google.com/file/d/1Gj4FQBm34tkjw3nzaoJ5WjRelPtNv-TO/view?usp=drivesdk","Avaa lehti")</f>
        <v>Avaa lehti</v>
      </c>
      <c r="G717" s="9"/>
    </row>
    <row r="718" customFormat="false" ht="34" hidden="false" customHeight="true" outlineLevel="0" collapsed="false">
      <c r="A718" s="5" t="n">
        <v>2025</v>
      </c>
      <c r="B718" s="6" t="s">
        <v>1050</v>
      </c>
      <c r="C718" s="6" t="s">
        <v>650</v>
      </c>
      <c r="D718" s="5" t="n">
        <v>6</v>
      </c>
      <c r="E718" s="5" t="n">
        <v>4</v>
      </c>
      <c r="F718" s="7" t="str">
        <f aca="false">HYPERLINK("https://drive.google.com/file/d/1Gj4FQBm34tkjw3nzaoJ5WjRelPtNv-TO/view?usp=drivesdk","Avaa lehti")</f>
        <v>Avaa lehti</v>
      </c>
      <c r="G718" s="6"/>
    </row>
    <row r="719" customFormat="false" ht="34" hidden="false" customHeight="true" outlineLevel="0" collapsed="false">
      <c r="A719" s="8" t="n">
        <v>2025</v>
      </c>
      <c r="B719" s="9" t="s">
        <v>976</v>
      </c>
      <c r="C719" s="9" t="s">
        <v>398</v>
      </c>
      <c r="D719" s="8" t="n">
        <v>7</v>
      </c>
      <c r="E719" s="8" t="n">
        <v>4</v>
      </c>
      <c r="F719" s="10" t="str">
        <f aca="false">HYPERLINK("https://drive.google.com/file/d/1Gj4FQBm34tkjw3nzaoJ5WjRelPtNv-TO/view?usp=drivesdk","Avaa lehti")</f>
        <v>Avaa lehti</v>
      </c>
      <c r="G719" s="9" t="s">
        <v>656</v>
      </c>
    </row>
    <row r="720" customFormat="false" ht="34" hidden="false" customHeight="true" outlineLevel="0" collapsed="false">
      <c r="A720" s="5" t="n">
        <v>2025</v>
      </c>
      <c r="B720" s="6" t="s">
        <v>1051</v>
      </c>
      <c r="C720" s="6" t="s">
        <v>806</v>
      </c>
      <c r="D720" s="5" t="n">
        <v>8</v>
      </c>
      <c r="E720" s="5" t="n">
        <v>5</v>
      </c>
      <c r="F720" s="7" t="str">
        <f aca="false">HYPERLINK("https://drive.google.com/file/d/1Gj4FQBm34tkjw3nzaoJ5WjRelPtNv-TO/view?usp=drivesdk","Avaa lehti")</f>
        <v>Avaa lehti</v>
      </c>
      <c r="G720" s="6"/>
    </row>
    <row r="721" customFormat="false" ht="34" hidden="false" customHeight="true" outlineLevel="0" collapsed="false">
      <c r="A721" s="8" t="n">
        <v>2025</v>
      </c>
      <c r="B721" s="9" t="s">
        <v>1052</v>
      </c>
      <c r="C721" s="9" t="s">
        <v>718</v>
      </c>
      <c r="D721" s="8" t="n">
        <v>11</v>
      </c>
      <c r="E721" s="8" t="n">
        <v>6</v>
      </c>
      <c r="F721" s="10" t="str">
        <f aca="false">HYPERLINK("https://drive.google.com/file/d/1Gj4FQBm34tkjw3nzaoJ5WjRelPtNv-TO/view?usp=drivesdk","Avaa lehti")</f>
        <v>Avaa lehti</v>
      </c>
      <c r="G721" s="9"/>
    </row>
    <row r="722" customFormat="false" ht="34" hidden="false" customHeight="true" outlineLevel="0" collapsed="false">
      <c r="A722" s="5" t="n">
        <v>2025</v>
      </c>
      <c r="B722" s="6" t="s">
        <v>1053</v>
      </c>
      <c r="C722" s="6" t="s">
        <v>849</v>
      </c>
      <c r="D722" s="5" t="n">
        <v>14</v>
      </c>
      <c r="E722" s="5" t="n">
        <v>8</v>
      </c>
      <c r="F722" s="7" t="str">
        <f aca="false">HYPERLINK("https://drive.google.com/file/d/1Gj4FQBm34tkjw3nzaoJ5WjRelPtNv-TO/view?usp=drivesdk","Avaa lehti")</f>
        <v>Avaa lehti</v>
      </c>
      <c r="G722" s="6"/>
    </row>
    <row r="723" customFormat="false" ht="34" hidden="false" customHeight="true" outlineLevel="0" collapsed="false">
      <c r="A723" s="8" t="n">
        <v>2025</v>
      </c>
      <c r="B723" s="9" t="s">
        <v>1054</v>
      </c>
      <c r="C723" s="9" t="s">
        <v>438</v>
      </c>
      <c r="D723" s="8" t="n">
        <v>16</v>
      </c>
      <c r="E723" s="8" t="n">
        <v>9</v>
      </c>
      <c r="F723" s="10" t="str">
        <f aca="false">HYPERLINK("https://drive.google.com/file/d/1Gj4FQBm34tkjw3nzaoJ5WjRelPtNv-TO/view?usp=drivesdk","Avaa lehti")</f>
        <v>Avaa lehti</v>
      </c>
      <c r="G723" s="9"/>
    </row>
    <row r="724" customFormat="false" ht="34" hidden="false" customHeight="true" outlineLevel="0" collapsed="false">
      <c r="A724" s="5" t="n">
        <v>2025</v>
      </c>
      <c r="B724" s="6" t="s">
        <v>1055</v>
      </c>
      <c r="C724" s="6" t="s">
        <v>857</v>
      </c>
      <c r="D724" s="5" t="n">
        <v>18</v>
      </c>
      <c r="E724" s="5" t="n">
        <v>10</v>
      </c>
      <c r="F724" s="7" t="str">
        <f aca="false">HYPERLINK("https://drive.google.com/file/d/1Gj4FQBm34tkjw3nzaoJ5WjRelPtNv-TO/view?usp=drivesdk","Avaa lehti")</f>
        <v>Avaa lehti</v>
      </c>
      <c r="G724" s="6"/>
    </row>
    <row r="725" customFormat="false" ht="34" hidden="false" customHeight="true" outlineLevel="0" collapsed="false">
      <c r="A725" s="8" t="n">
        <v>2025</v>
      </c>
      <c r="B725" s="9" t="s">
        <v>1056</v>
      </c>
      <c r="C725" s="9" t="s">
        <v>1040</v>
      </c>
      <c r="D725" s="8" t="n">
        <v>20</v>
      </c>
      <c r="E725" s="8" t="n">
        <v>11</v>
      </c>
      <c r="F725" s="10" t="str">
        <f aca="false">HYPERLINK("https://drive.google.com/file/d/1Gj4FQBm34tkjw3nzaoJ5WjRelPtNv-TO/view?usp=drivesdk","Avaa lehti")</f>
        <v>Avaa lehti</v>
      </c>
      <c r="G725" s="9"/>
    </row>
    <row r="726" customFormat="false" ht="34" hidden="false" customHeight="true" outlineLevel="0" collapsed="false">
      <c r="A726" s="5" t="n">
        <v>2025</v>
      </c>
      <c r="B726" s="6" t="s">
        <v>1057</v>
      </c>
      <c r="C726" s="6" t="s">
        <v>625</v>
      </c>
      <c r="D726" s="5" t="n">
        <v>23</v>
      </c>
      <c r="E726" s="5" t="n">
        <v>12</v>
      </c>
      <c r="F726" s="7" t="str">
        <f aca="false">HYPERLINK("https://drive.google.com/file/d/1Gj4FQBm34tkjw3nzaoJ5WjRelPtNv-TO/view?usp=drivesdk","Avaa lehti")</f>
        <v>Avaa lehti</v>
      </c>
      <c r="G726" s="6"/>
    </row>
    <row r="727" customFormat="false" ht="34" hidden="false" customHeight="true" outlineLevel="0" collapsed="false">
      <c r="A727" s="8" t="n">
        <v>2025</v>
      </c>
      <c r="B727" s="9" t="s">
        <v>1058</v>
      </c>
      <c r="C727" s="9" t="s">
        <v>928</v>
      </c>
      <c r="D727" s="8" t="n">
        <v>24</v>
      </c>
      <c r="E727" s="8" t="n">
        <v>13</v>
      </c>
      <c r="F727" s="10" t="str">
        <f aca="false">HYPERLINK("https://drive.google.com/file/d/1Gj4FQBm34tkjw3nzaoJ5WjRelPtNv-TO/view?usp=drivesdk","Avaa lehti")</f>
        <v>Avaa lehti</v>
      </c>
      <c r="G727" s="9"/>
    </row>
    <row r="728" customFormat="false" ht="34" hidden="false" customHeight="true" outlineLevel="0" collapsed="false">
      <c r="A728" s="5" t="n">
        <v>2025</v>
      </c>
      <c r="B728" s="6" t="s">
        <v>1059</v>
      </c>
      <c r="C728" s="6"/>
      <c r="D728" s="5" t="n">
        <v>27</v>
      </c>
      <c r="E728" s="5" t="n">
        <v>14</v>
      </c>
      <c r="F728" s="7" t="str">
        <f aca="false">HYPERLINK("https://drive.google.com/file/d/1Gj4FQBm34tkjw3nzaoJ5WjRelPtNv-TO/view?usp=drivesdk","Avaa lehti")</f>
        <v>Avaa lehti</v>
      </c>
      <c r="G728" s="6" t="s">
        <v>28</v>
      </c>
    </row>
    <row r="729" customFormat="false" ht="34" hidden="false" customHeight="true" outlineLevel="0" collapsed="false">
      <c r="A729" s="8" t="n">
        <v>2025</v>
      </c>
      <c r="B729" s="9" t="s">
        <v>1060</v>
      </c>
      <c r="C729" s="9" t="s">
        <v>1061</v>
      </c>
      <c r="D729" s="8" t="n">
        <v>28</v>
      </c>
      <c r="E729" s="8" t="n">
        <v>15</v>
      </c>
      <c r="F729" s="10" t="str">
        <f aca="false">HYPERLINK("https://drive.google.com/file/d/1Gj4FQBm34tkjw3nzaoJ5WjRelPtNv-TO/view?usp=drivesdk","Avaa lehti")</f>
        <v>Avaa lehti</v>
      </c>
      <c r="G729" s="9"/>
    </row>
    <row r="730" customFormat="false" ht="34" hidden="false" customHeight="true" outlineLevel="0" collapsed="false">
      <c r="A730" s="5" t="n">
        <v>2025</v>
      </c>
      <c r="B730" s="6" t="s">
        <v>1062</v>
      </c>
      <c r="C730" s="6" t="s">
        <v>1063</v>
      </c>
      <c r="D730" s="5" t="n">
        <v>30</v>
      </c>
      <c r="E730" s="5" t="n">
        <v>16</v>
      </c>
      <c r="F730" s="7" t="str">
        <f aca="false">HYPERLINK("https://drive.google.com/file/d/1Gj4FQBm34tkjw3nzaoJ5WjRelPtNv-TO/view?usp=drivesdk","Avaa lehti")</f>
        <v>Avaa lehti</v>
      </c>
      <c r="G730" s="6"/>
    </row>
    <row r="731" customFormat="false" ht="34" hidden="false" customHeight="true" outlineLevel="0" collapsed="false">
      <c r="A731" s="8" t="n">
        <v>2025</v>
      </c>
      <c r="B731" s="9" t="s">
        <v>1064</v>
      </c>
      <c r="C731" s="9" t="s">
        <v>1065</v>
      </c>
      <c r="D731" s="8" t="n">
        <v>32</v>
      </c>
      <c r="E731" s="8" t="n">
        <v>17</v>
      </c>
      <c r="F731" s="10" t="str">
        <f aca="false">HYPERLINK("https://drive.google.com/file/d/1Gj4FQBm34tkjw3nzaoJ5WjRelPtNv-TO/view?usp=drivesdk","Avaa lehti")</f>
        <v>Avaa lehti</v>
      </c>
      <c r="G731" s="9"/>
    </row>
    <row r="732" customFormat="false" ht="34" hidden="false" customHeight="true" outlineLevel="0" collapsed="false">
      <c r="A732" s="5" t="n">
        <v>2025</v>
      </c>
      <c r="B732" s="6" t="s">
        <v>1066</v>
      </c>
      <c r="C732" s="6"/>
      <c r="D732" s="5" t="n">
        <v>35</v>
      </c>
      <c r="E732" s="5" t="n">
        <v>18</v>
      </c>
      <c r="F732" s="7" t="str">
        <f aca="false">HYPERLINK("https://drive.google.com/file/d/1Gj4FQBm34tkjw3nzaoJ5WjRelPtNv-TO/view?usp=drivesdk","Avaa lehti")</f>
        <v>Avaa lehti</v>
      </c>
      <c r="G732" s="6" t="s">
        <v>28</v>
      </c>
    </row>
    <row r="733" customFormat="false" ht="34" hidden="false" customHeight="true" outlineLevel="0" collapsed="false">
      <c r="A733" s="8" t="n">
        <v>2025</v>
      </c>
      <c r="B733" s="9" t="s">
        <v>1067</v>
      </c>
      <c r="C733" s="9" t="s">
        <v>1068</v>
      </c>
      <c r="D733" s="8" t="n">
        <v>36</v>
      </c>
      <c r="E733" s="8" t="n">
        <v>19</v>
      </c>
      <c r="F733" s="10" t="str">
        <f aca="false">HYPERLINK("https://drive.google.com/file/d/1Gj4FQBm34tkjw3nzaoJ5WjRelPtNv-TO/view?usp=drivesdk","Avaa lehti")</f>
        <v>Avaa lehti</v>
      </c>
      <c r="G733" s="9"/>
    </row>
    <row r="734" customFormat="false" ht="34" hidden="false" customHeight="true" outlineLevel="0" collapsed="false">
      <c r="A734" s="5" t="n">
        <v>2025</v>
      </c>
      <c r="B734" s="6" t="s">
        <v>1069</v>
      </c>
      <c r="C734" s="6" t="s">
        <v>1070</v>
      </c>
      <c r="D734" s="5" t="n">
        <v>40</v>
      </c>
      <c r="E734" s="5" t="n">
        <v>21</v>
      </c>
      <c r="F734" s="7" t="str">
        <f aca="false">HYPERLINK("https://drive.google.com/file/d/1Gj4FQBm34tkjw3nzaoJ5WjRelPtNv-TO/view?usp=drivesdk","Avaa lehti")</f>
        <v>Avaa lehti</v>
      </c>
      <c r="G734" s="6"/>
    </row>
    <row r="735" customFormat="false" ht="34" hidden="false" customHeight="true" outlineLevel="0" collapsed="false">
      <c r="A735" s="8" t="n">
        <v>2025</v>
      </c>
      <c r="B735" s="9" t="s">
        <v>1071</v>
      </c>
      <c r="C735" s="9" t="s">
        <v>1072</v>
      </c>
      <c r="D735" s="8" t="n">
        <v>44</v>
      </c>
      <c r="E735" s="8" t="n">
        <v>23</v>
      </c>
      <c r="F735" s="10" t="str">
        <f aca="false">HYPERLINK("https://drive.google.com/file/d/1Gj4FQBm34tkjw3nzaoJ5WjRelPtNv-TO/view?usp=drivesdk","Avaa lehti")</f>
        <v>Avaa lehti</v>
      </c>
      <c r="G735" s="9"/>
    </row>
    <row r="736" customFormat="false" ht="34" hidden="false" customHeight="true" outlineLevel="0" collapsed="false">
      <c r="A736" s="5" t="n">
        <v>2025</v>
      </c>
      <c r="B736" s="6" t="s">
        <v>1073</v>
      </c>
      <c r="C736" s="6" t="s">
        <v>1014</v>
      </c>
      <c r="D736" s="5" t="n">
        <v>47</v>
      </c>
      <c r="E736" s="5" t="n">
        <v>24</v>
      </c>
      <c r="F736" s="7" t="str">
        <f aca="false">HYPERLINK("https://drive.google.com/file/d/1Gj4FQBm34tkjw3nzaoJ5WjRelPtNv-TO/view?usp=drivesdk","Avaa lehti")</f>
        <v>Avaa lehti</v>
      </c>
      <c r="G736" s="6"/>
    </row>
    <row r="737" customFormat="false" ht="34" hidden="false" customHeight="true" outlineLevel="0" collapsed="false">
      <c r="A737" s="8" t="n">
        <v>2025</v>
      </c>
      <c r="B737" s="9" t="s">
        <v>1074</v>
      </c>
      <c r="C737" s="9" t="s">
        <v>756</v>
      </c>
      <c r="D737" s="8" t="n">
        <v>48</v>
      </c>
      <c r="E737" s="8" t="n">
        <v>25</v>
      </c>
      <c r="F737" s="10" t="str">
        <f aca="false">HYPERLINK("https://drive.google.com/file/d/1Gj4FQBm34tkjw3nzaoJ5WjRelPtNv-TO/view?usp=drivesdk","Avaa lehti")</f>
        <v>Avaa lehti</v>
      </c>
      <c r="G737" s="9"/>
    </row>
    <row r="738" customFormat="false" ht="34" hidden="false" customHeight="true" outlineLevel="0" collapsed="false">
      <c r="A738" s="5" t="n">
        <v>2025</v>
      </c>
      <c r="B738" s="6" t="s">
        <v>1075</v>
      </c>
      <c r="C738" s="6" t="s">
        <v>1014</v>
      </c>
      <c r="D738" s="5" t="n">
        <v>53</v>
      </c>
      <c r="E738" s="5" t="n">
        <v>27</v>
      </c>
      <c r="F738" s="7" t="str">
        <f aca="false">HYPERLINK("https://drive.google.com/file/d/1Gj4FQBm34tkjw3nzaoJ5WjRelPtNv-TO/view?usp=drivesdk","Avaa lehti")</f>
        <v>Avaa lehti</v>
      </c>
      <c r="G738" s="6"/>
    </row>
    <row r="739" customFormat="false" ht="15" hidden="false" customHeight="false" outlineLevel="0" collapsed="false">
      <c r="A739" s="8" t="n">
        <v>2025</v>
      </c>
      <c r="B739" s="9" t="s">
        <v>972</v>
      </c>
      <c r="C739" s="9"/>
      <c r="D739" s="8" t="n">
        <v>54</v>
      </c>
      <c r="E739" s="8" t="n">
        <v>28</v>
      </c>
      <c r="F739" s="10" t="str">
        <f aca="false">HYPERLINK("https://drive.google.com/file/d/1Gj4FQBm34tkjw3nzaoJ5WjRelPtNv-TO/view?usp=drivesdk","Avaa lehti")</f>
        <v>Avaa lehti</v>
      </c>
      <c r="G739" s="9" t="s">
        <v>70</v>
      </c>
    </row>
    <row r="740" customFormat="false" ht="15" hidden="false" customHeight="false" outlineLevel="0" collapsed="false">
      <c r="A740" s="5" t="n">
        <v>2025</v>
      </c>
      <c r="B740" s="6" t="s">
        <v>873</v>
      </c>
      <c r="C740" s="6"/>
      <c r="D740" s="5" t="n">
        <v>56</v>
      </c>
      <c r="E740" s="5" t="n">
        <v>29</v>
      </c>
      <c r="F740" s="7" t="str">
        <f aca="false">HYPERLINK("https://drive.google.com/file/d/1Gj4FQBm34tkjw3nzaoJ5WjRelPtNv-TO/view?usp=drivesdk","Avaa lehti")</f>
        <v>Avaa lehti</v>
      </c>
      <c r="G740" s="6" t="s">
        <v>835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7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7"/>
    <col collapsed="false" customWidth="true" hidden="false" outlineLevel="0" max="6" min="6" style="0" width="8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</row>
    <row r="2" customFormat="false" ht="19.7" hidden="false" customHeight="false" outlineLevel="0" collapsed="false">
      <c r="A2" s="2" t="s">
        <v>1076</v>
      </c>
      <c r="B2" s="1"/>
      <c r="C2" s="1"/>
      <c r="D2" s="1"/>
      <c r="E2" s="1"/>
      <c r="F2" s="1"/>
    </row>
    <row r="3" customFormat="false" ht="15" hidden="false" customHeight="false" outlineLevel="0" collapsed="false">
      <c r="A3" s="1" t="s">
        <v>1077</v>
      </c>
      <c r="B3" s="1"/>
      <c r="C3" s="1"/>
      <c r="D3" s="1"/>
      <c r="E3" s="1"/>
      <c r="F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</row>
    <row r="5" customFormat="false" ht="28" hidden="false" customHeight="true" outlineLevel="0" collapsed="false">
      <c r="A5" s="4" t="s">
        <v>2</v>
      </c>
      <c r="B5" s="4" t="s">
        <v>1078</v>
      </c>
      <c r="C5" s="4" t="s">
        <v>1079</v>
      </c>
      <c r="D5" s="4" t="s">
        <v>1080</v>
      </c>
      <c r="E5" s="4" t="s">
        <v>7</v>
      </c>
      <c r="F5" s="4" t="s">
        <v>1081</v>
      </c>
    </row>
    <row r="6" customFormat="false" ht="42" hidden="false" customHeight="true" outlineLevel="0" collapsed="false">
      <c r="A6" s="11" t="n">
        <v>1991</v>
      </c>
      <c r="B6" s="12" t="s">
        <v>1082</v>
      </c>
      <c r="C6" s="11" t="n">
        <v>15</v>
      </c>
      <c r="D6" s="11" t="n">
        <v>52</v>
      </c>
      <c r="E6" s="13" t="str">
        <f aca="false">HYPERLINK("https://drive.google.com/file/d/1IkVe1r_opojLL7J3CI8iz7jJev9i9vrL/view?usp=drivesdk","Avaa lehti")</f>
        <v>Avaa lehti</v>
      </c>
      <c r="F6" s="12" t="s">
        <v>1083</v>
      </c>
    </row>
    <row r="7" customFormat="false" ht="42" hidden="false" customHeight="true" outlineLevel="0" collapsed="false">
      <c r="A7" s="14" t="n">
        <v>1992</v>
      </c>
      <c r="B7" s="15" t="s">
        <v>1084</v>
      </c>
      <c r="C7" s="14" t="n">
        <v>17</v>
      </c>
      <c r="D7" s="14" t="n">
        <v>56</v>
      </c>
      <c r="E7" s="16" t="str">
        <f aca="false">HYPERLINK("https://drive.google.com/file/d/1m4njju6veet-QPu3pZzQn61O9jnCFC05/view?usp=drivesdk","Avaa lehti")</f>
        <v>Avaa lehti</v>
      </c>
      <c r="F7" s="15" t="s">
        <v>1085</v>
      </c>
    </row>
    <row r="8" customFormat="false" ht="42" hidden="false" customHeight="true" outlineLevel="0" collapsed="false">
      <c r="A8" s="11" t="n">
        <v>1993</v>
      </c>
      <c r="B8" s="12" t="s">
        <v>1086</v>
      </c>
      <c r="C8" s="11" t="n">
        <v>14</v>
      </c>
      <c r="D8" s="11" t="n">
        <v>56</v>
      </c>
      <c r="E8" s="13" t="str">
        <f aca="false">HYPERLINK("https://drive.google.com/file/d/1EM2dEWYN0_wEU_r4KmhKk315QXnP6-61/view?usp=drivesdk","Avaa lehti")</f>
        <v>Avaa lehti</v>
      </c>
      <c r="F8" s="12" t="s">
        <v>1085</v>
      </c>
    </row>
    <row r="9" customFormat="false" ht="42" hidden="false" customHeight="true" outlineLevel="0" collapsed="false">
      <c r="A9" s="14" t="n">
        <v>1994</v>
      </c>
      <c r="B9" s="15" t="s">
        <v>1087</v>
      </c>
      <c r="C9" s="14" t="n">
        <v>17</v>
      </c>
      <c r="D9" s="14" t="n">
        <v>56</v>
      </c>
      <c r="E9" s="16" t="str">
        <f aca="false">HYPERLINK("https://drive.google.com/file/d/1gHqBkHQF0w5HxgiXeXayNwMPnHYd3tq2/view?usp=drivesdk","Avaa lehti")</f>
        <v>Avaa lehti</v>
      </c>
      <c r="F9" s="15" t="s">
        <v>1085</v>
      </c>
    </row>
    <row r="10" customFormat="false" ht="42" hidden="false" customHeight="true" outlineLevel="0" collapsed="false">
      <c r="A10" s="11" t="n">
        <v>1995</v>
      </c>
      <c r="B10" s="12" t="s">
        <v>1088</v>
      </c>
      <c r="C10" s="11" t="n">
        <v>16</v>
      </c>
      <c r="D10" s="11" t="n">
        <v>56</v>
      </c>
      <c r="E10" s="13" t="str">
        <f aca="false">HYPERLINK("https://drive.google.com/file/d/1WP701_8ocPhOgArtk0qkYzObOVSmf6QT/view?usp=drivesdk","Avaa lehti")</f>
        <v>Avaa lehti</v>
      </c>
      <c r="F10" s="12" t="s">
        <v>1085</v>
      </c>
    </row>
    <row r="11" customFormat="false" ht="42" hidden="false" customHeight="true" outlineLevel="0" collapsed="false">
      <c r="A11" s="14" t="n">
        <v>1996</v>
      </c>
      <c r="B11" s="15" t="s">
        <v>1089</v>
      </c>
      <c r="C11" s="14" t="n">
        <v>17</v>
      </c>
      <c r="D11" s="14" t="n">
        <v>56</v>
      </c>
      <c r="E11" s="16" t="str">
        <f aca="false">HYPERLINK("https://drive.google.com/file/d/1cy7920Y4WS7zmhukzu_7SFbXXB8AMoSF/view?usp=drivesdk","Avaa lehti")</f>
        <v>Avaa lehti</v>
      </c>
      <c r="F11" s="15" t="s">
        <v>1085</v>
      </c>
    </row>
    <row r="12" customFormat="false" ht="42" hidden="false" customHeight="true" outlineLevel="0" collapsed="false">
      <c r="A12" s="11" t="n">
        <v>1997</v>
      </c>
      <c r="B12" s="12" t="s">
        <v>1090</v>
      </c>
      <c r="C12" s="11" t="n">
        <v>18</v>
      </c>
      <c r="D12" s="11" t="n">
        <v>64</v>
      </c>
      <c r="E12" s="13" t="str">
        <f aca="false">HYPERLINK("https://drive.google.com/file/d/1BZWorY_w42RLPraBwNLEBLPMzdiwIIwM/view?usp=drivesdk","Avaa lehti")</f>
        <v>Avaa lehti</v>
      </c>
      <c r="F12" s="12" t="s">
        <v>1085</v>
      </c>
    </row>
    <row r="13" customFormat="false" ht="42" hidden="false" customHeight="true" outlineLevel="0" collapsed="false">
      <c r="A13" s="14" t="n">
        <v>1998</v>
      </c>
      <c r="B13" s="15" t="s">
        <v>1091</v>
      </c>
      <c r="C13" s="14" t="n">
        <v>23</v>
      </c>
      <c r="D13" s="14" t="n">
        <v>72</v>
      </c>
      <c r="E13" s="16" t="str">
        <f aca="false">HYPERLINK("https://drive.google.com/file/d/1Ej2-xMPuHcnr3UO6P-2T9JU5k3AGOvzl/view?usp=drivesdk","Avaa lehti")</f>
        <v>Avaa lehti</v>
      </c>
      <c r="F13" s="15" t="s">
        <v>1085</v>
      </c>
    </row>
    <row r="14" customFormat="false" ht="42" hidden="false" customHeight="true" outlineLevel="0" collapsed="false">
      <c r="A14" s="11" t="n">
        <v>1999</v>
      </c>
      <c r="B14" s="12" t="s">
        <v>1092</v>
      </c>
      <c r="C14" s="11" t="n">
        <v>21</v>
      </c>
      <c r="D14" s="11" t="n">
        <v>64</v>
      </c>
      <c r="E14" s="13" t="str">
        <f aca="false">HYPERLINK("https://drive.google.com/file/d/1VfGE9UiVyAz3ceIrpuWSpvokaQREo7t1/view?usp=drivesdk","Avaa lehti")</f>
        <v>Avaa lehti</v>
      </c>
      <c r="F14" s="12" t="s">
        <v>1085</v>
      </c>
    </row>
    <row r="15" customFormat="false" ht="42" hidden="false" customHeight="true" outlineLevel="0" collapsed="false">
      <c r="A15" s="14" t="n">
        <v>2000</v>
      </c>
      <c r="B15" s="15" t="s">
        <v>1093</v>
      </c>
      <c r="C15" s="14" t="n">
        <v>20</v>
      </c>
      <c r="D15" s="14" t="n">
        <v>64</v>
      </c>
      <c r="E15" s="16" t="str">
        <f aca="false">HYPERLINK("https://drive.google.com/file/d/15Wwe7nX8j272x9-qIh3oTo-GetiYH1fW/view?usp=drivesdk","Avaa lehti")</f>
        <v>Avaa lehti</v>
      </c>
      <c r="F15" s="15" t="s">
        <v>1085</v>
      </c>
    </row>
    <row r="16" customFormat="false" ht="42" hidden="false" customHeight="true" outlineLevel="0" collapsed="false">
      <c r="A16" s="11" t="n">
        <v>2001</v>
      </c>
      <c r="B16" s="12" t="s">
        <v>1094</v>
      </c>
      <c r="C16" s="11" t="n">
        <v>15</v>
      </c>
      <c r="D16" s="11" t="n">
        <v>64</v>
      </c>
      <c r="E16" s="13" t="str">
        <f aca="false">HYPERLINK("https://drive.google.com/file/d/1J8v1yGD2S_9f0BICMGHMB4OlkvlSDuJC/view?usp=drivesdk","Avaa lehti")</f>
        <v>Avaa lehti</v>
      </c>
      <c r="F16" s="12" t="s">
        <v>1085</v>
      </c>
    </row>
    <row r="17" customFormat="false" ht="42" hidden="false" customHeight="true" outlineLevel="0" collapsed="false">
      <c r="A17" s="14" t="n">
        <v>2002</v>
      </c>
      <c r="B17" s="15" t="s">
        <v>1095</v>
      </c>
      <c r="C17" s="14" t="n">
        <v>18</v>
      </c>
      <c r="D17" s="14" t="n">
        <v>72</v>
      </c>
      <c r="E17" s="16" t="str">
        <f aca="false">HYPERLINK("https://drive.google.com/file/d/13S8vwLVgObJ6OmbLgaalkUJocL_UJmry/view?usp=drivesdk","Avaa lehti")</f>
        <v>Avaa lehti</v>
      </c>
      <c r="F17" s="15" t="s">
        <v>1085</v>
      </c>
    </row>
    <row r="18" customFormat="false" ht="42" hidden="false" customHeight="true" outlineLevel="0" collapsed="false">
      <c r="A18" s="11" t="n">
        <v>2003</v>
      </c>
      <c r="B18" s="12" t="s">
        <v>1096</v>
      </c>
      <c r="C18" s="11" t="n">
        <v>20</v>
      </c>
      <c r="D18" s="11" t="n">
        <v>64</v>
      </c>
      <c r="E18" s="13" t="str">
        <f aca="false">HYPERLINK("https://drive.google.com/file/d/1Fzf8z02UKai6sQuq6RBqBpYMoyqSJSxc/view?usp=drivesdk","Avaa lehti")</f>
        <v>Avaa lehti</v>
      </c>
      <c r="F18" s="12" t="s">
        <v>1085</v>
      </c>
    </row>
    <row r="19" customFormat="false" ht="42" hidden="false" customHeight="true" outlineLevel="0" collapsed="false">
      <c r="A19" s="14" t="n">
        <v>2004</v>
      </c>
      <c r="B19" s="15" t="s">
        <v>1097</v>
      </c>
      <c r="C19" s="14" t="n">
        <v>17</v>
      </c>
      <c r="D19" s="14" t="n">
        <v>64</v>
      </c>
      <c r="E19" s="16" t="str">
        <f aca="false">HYPERLINK("https://drive.google.com/file/d/1znDpXyFpc5wGwvYdi4FHErMPinnMBsAz/view?usp=drivesdk","Avaa lehti")</f>
        <v>Avaa lehti</v>
      </c>
      <c r="F19" s="15" t="s">
        <v>1085</v>
      </c>
    </row>
    <row r="20" customFormat="false" ht="42" hidden="false" customHeight="true" outlineLevel="0" collapsed="false">
      <c r="A20" s="11" t="n">
        <v>2005</v>
      </c>
      <c r="B20" s="12" t="s">
        <v>1098</v>
      </c>
      <c r="C20" s="11" t="n">
        <v>22</v>
      </c>
      <c r="D20" s="11" t="n">
        <v>64</v>
      </c>
      <c r="E20" s="13" t="str">
        <f aca="false">HYPERLINK("https://drive.google.com/file/d/1BZRsQiHqKdJUO2KGNhFDRp9_mzmC-rsk/view?usp=drivesdk","Avaa lehti")</f>
        <v>Avaa lehti</v>
      </c>
      <c r="F20" s="12" t="s">
        <v>1085</v>
      </c>
    </row>
    <row r="21" customFormat="false" ht="42" hidden="false" customHeight="true" outlineLevel="0" collapsed="false">
      <c r="A21" s="14" t="n">
        <v>2006</v>
      </c>
      <c r="B21" s="15" t="s">
        <v>1099</v>
      </c>
      <c r="C21" s="14" t="n">
        <v>21</v>
      </c>
      <c r="D21" s="14" t="n">
        <v>68</v>
      </c>
      <c r="E21" s="16" t="str">
        <f aca="false">HYPERLINK("https://drive.google.com/file/d/19sRQkoW14WDk18qeSqiJ327jgFPHEHG9/view?usp=drivesdk","Avaa lehti")</f>
        <v>Avaa lehti</v>
      </c>
      <c r="F21" s="15" t="s">
        <v>1085</v>
      </c>
    </row>
    <row r="22" customFormat="false" ht="42" hidden="false" customHeight="true" outlineLevel="0" collapsed="false">
      <c r="A22" s="11" t="n">
        <v>2007</v>
      </c>
      <c r="B22" s="12" t="s">
        <v>1100</v>
      </c>
      <c r="C22" s="11" t="n">
        <v>25</v>
      </c>
      <c r="D22" s="11" t="n">
        <v>68</v>
      </c>
      <c r="E22" s="13" t="str">
        <f aca="false">HYPERLINK("https://drive.google.com/file/d/1KgdFbwCG9-QRqRubw6FafvHiQDrZUQVG/view?usp=drivesdk","Avaa lehti")</f>
        <v>Avaa lehti</v>
      </c>
      <c r="F22" s="12" t="s">
        <v>1085</v>
      </c>
    </row>
    <row r="23" customFormat="false" ht="42" hidden="false" customHeight="true" outlineLevel="0" collapsed="false">
      <c r="A23" s="14" t="n">
        <v>2008</v>
      </c>
      <c r="B23" s="15" t="s">
        <v>1101</v>
      </c>
      <c r="C23" s="14" t="n">
        <v>20</v>
      </c>
      <c r="D23" s="14" t="n">
        <v>68</v>
      </c>
      <c r="E23" s="16" t="str">
        <f aca="false">HYPERLINK("https://drive.google.com/file/d/1g3PnHaP66a7kwtkAmC5GMn1DVJ9B9LHI/view?usp=drivesdk","Avaa lehti")</f>
        <v>Avaa lehti</v>
      </c>
      <c r="F23" s="15" t="s">
        <v>1085</v>
      </c>
    </row>
    <row r="24" customFormat="false" ht="42" hidden="false" customHeight="true" outlineLevel="0" collapsed="false">
      <c r="A24" s="11" t="n">
        <v>2009</v>
      </c>
      <c r="B24" s="12" t="s">
        <v>1102</v>
      </c>
      <c r="C24" s="11" t="n">
        <v>23</v>
      </c>
      <c r="D24" s="11" t="n">
        <v>68</v>
      </c>
      <c r="E24" s="13" t="str">
        <f aca="false">HYPERLINK("https://drive.google.com/file/d/19OhikLV2vD-LJmTplbnm4iJE5GolYN8b/view?usp=drivesdk","Avaa lehti")</f>
        <v>Avaa lehti</v>
      </c>
      <c r="F24" s="12" t="s">
        <v>1085</v>
      </c>
    </row>
    <row r="25" customFormat="false" ht="42" hidden="false" customHeight="true" outlineLevel="0" collapsed="false">
      <c r="A25" s="14" t="n">
        <v>2010</v>
      </c>
      <c r="B25" s="15" t="s">
        <v>1103</v>
      </c>
      <c r="C25" s="14" t="n">
        <v>20</v>
      </c>
      <c r="D25" s="14" t="n">
        <v>68</v>
      </c>
      <c r="E25" s="16" t="str">
        <f aca="false">HYPERLINK("https://drive.google.com/file/d/1Xix_XRlp54FRoOyCgmtrdhSWNlKWmqxm/view?usp=drivesdk","Avaa lehti")</f>
        <v>Avaa lehti</v>
      </c>
      <c r="F25" s="15" t="s">
        <v>1085</v>
      </c>
    </row>
    <row r="26" customFormat="false" ht="42" hidden="false" customHeight="true" outlineLevel="0" collapsed="false">
      <c r="A26" s="11" t="n">
        <v>2011</v>
      </c>
      <c r="B26" s="12" t="s">
        <v>1104</v>
      </c>
      <c r="C26" s="11" t="n">
        <v>19</v>
      </c>
      <c r="D26" s="11" t="n">
        <v>68</v>
      </c>
      <c r="E26" s="13" t="str">
        <f aca="false">HYPERLINK("https://drive.google.com/file/d/1N9cYpTCUweRYFqmKkAXP-n5OHERWfMAS/view?usp=drivesdk","Avaa lehti")</f>
        <v>Avaa lehti</v>
      </c>
      <c r="F26" s="12" t="s">
        <v>1085</v>
      </c>
    </row>
    <row r="27" customFormat="false" ht="42" hidden="false" customHeight="true" outlineLevel="0" collapsed="false">
      <c r="A27" s="14" t="n">
        <v>2012</v>
      </c>
      <c r="B27" s="15" t="s">
        <v>1105</v>
      </c>
      <c r="C27" s="14" t="n">
        <v>21</v>
      </c>
      <c r="D27" s="14" t="n">
        <v>68</v>
      </c>
      <c r="E27" s="16" t="str">
        <f aca="false">HYPERLINK("https://drive.google.com/file/d/1zipNjjkIryyuE3odLAph4J0s3fXAew-J/view?usp=drivesdk","Avaa lehti")</f>
        <v>Avaa lehti</v>
      </c>
      <c r="F27" s="15" t="s">
        <v>1085</v>
      </c>
    </row>
    <row r="28" customFormat="false" ht="42" hidden="false" customHeight="true" outlineLevel="0" collapsed="false">
      <c r="A28" s="11" t="n">
        <v>2013</v>
      </c>
      <c r="B28" s="12" t="s">
        <v>1106</v>
      </c>
      <c r="C28" s="11" t="n">
        <v>22</v>
      </c>
      <c r="D28" s="11" t="n">
        <v>68</v>
      </c>
      <c r="E28" s="13" t="str">
        <f aca="false">HYPERLINK("https://drive.google.com/file/d/1sKr4ksq_UPSlKNQ8N1fYQxUZTnE9x6gW/view?usp=drivesdk","Avaa lehti")</f>
        <v>Avaa lehti</v>
      </c>
      <c r="F28" s="12" t="s">
        <v>1085</v>
      </c>
    </row>
    <row r="29" customFormat="false" ht="42" hidden="false" customHeight="true" outlineLevel="0" collapsed="false">
      <c r="A29" s="14" t="n">
        <v>2014</v>
      </c>
      <c r="B29" s="15" t="s">
        <v>1107</v>
      </c>
      <c r="C29" s="14" t="n">
        <v>20</v>
      </c>
      <c r="D29" s="14" t="n">
        <v>68</v>
      </c>
      <c r="E29" s="16" t="str">
        <f aca="false">HYPERLINK("https://drive.google.com/file/d/1RLbWcALgMWginJPy8zV6ISdh4B5IiL3Q/view?usp=drivesdk","Avaa lehti")</f>
        <v>Avaa lehti</v>
      </c>
      <c r="F29" s="15" t="s">
        <v>1085</v>
      </c>
    </row>
    <row r="30" customFormat="false" ht="42" hidden="false" customHeight="true" outlineLevel="0" collapsed="false">
      <c r="A30" s="11" t="n">
        <v>2015</v>
      </c>
      <c r="B30" s="12" t="s">
        <v>1108</v>
      </c>
      <c r="C30" s="11" t="n">
        <v>19</v>
      </c>
      <c r="D30" s="11" t="n">
        <v>68</v>
      </c>
      <c r="E30" s="13" t="str">
        <f aca="false">HYPERLINK("https://drive.google.com/file/d/1drbT9PicGk_oRsFimHDGaesSqWZLzx0o/view?usp=drivesdk","Avaa lehti")</f>
        <v>Avaa lehti</v>
      </c>
      <c r="F30" s="12" t="s">
        <v>1085</v>
      </c>
    </row>
    <row r="31" customFormat="false" ht="42" hidden="false" customHeight="true" outlineLevel="0" collapsed="false">
      <c r="A31" s="14" t="n">
        <v>2016</v>
      </c>
      <c r="B31" s="15" t="s">
        <v>1109</v>
      </c>
      <c r="C31" s="14" t="n">
        <v>24</v>
      </c>
      <c r="D31" s="14" t="n">
        <v>72</v>
      </c>
      <c r="E31" s="16" t="str">
        <f aca="false">HYPERLINK("https://drive.google.com/file/d/1iWC1FSS07I919dHM7oQ_wpbAisDtiv4G/view?usp=drivesdk","Avaa lehti")</f>
        <v>Avaa lehti</v>
      </c>
      <c r="F31" s="15" t="s">
        <v>1085</v>
      </c>
    </row>
    <row r="32" customFormat="false" ht="42" hidden="false" customHeight="true" outlineLevel="0" collapsed="false">
      <c r="A32" s="11" t="n">
        <v>2017</v>
      </c>
      <c r="B32" s="12" t="s">
        <v>1110</v>
      </c>
      <c r="C32" s="11" t="n">
        <v>23</v>
      </c>
      <c r="D32" s="11" t="n">
        <v>76</v>
      </c>
      <c r="E32" s="13" t="str">
        <f aca="false">HYPERLINK("https://drive.google.com/file/d/1AutDyVzHeO0kGBNZKM5JItENi_1f5Lug/view?usp=drivesdk","Avaa lehti")</f>
        <v>Avaa lehti</v>
      </c>
      <c r="F32" s="12" t="s">
        <v>1085</v>
      </c>
    </row>
    <row r="33" customFormat="false" ht="42" hidden="false" customHeight="true" outlineLevel="0" collapsed="false">
      <c r="A33" s="14" t="n">
        <v>2018</v>
      </c>
      <c r="B33" s="15" t="s">
        <v>1111</v>
      </c>
      <c r="C33" s="14" t="n">
        <v>27</v>
      </c>
      <c r="D33" s="14" t="n">
        <v>76</v>
      </c>
      <c r="E33" s="16" t="str">
        <f aca="false">HYPERLINK("https://drive.google.com/file/d/1yQd-w7S9hSnpO7wvEAm--24WgZIQwuDK/view?usp=drivesdk","Avaa lehti")</f>
        <v>Avaa lehti</v>
      </c>
      <c r="F33" s="15" t="s">
        <v>1085</v>
      </c>
    </row>
    <row r="34" customFormat="false" ht="42" hidden="false" customHeight="true" outlineLevel="0" collapsed="false">
      <c r="A34" s="11" t="n">
        <v>2019</v>
      </c>
      <c r="B34" s="12" t="s">
        <v>1112</v>
      </c>
      <c r="C34" s="11" t="n">
        <v>23</v>
      </c>
      <c r="D34" s="11" t="n">
        <v>72</v>
      </c>
      <c r="E34" s="13" t="str">
        <f aca="false">HYPERLINK("https://drive.google.com/file/d/1_j2PgoL-D-SP2pNNa4SgVPJioCdnDlAb/view?usp=drivesdk","Avaa lehti")</f>
        <v>Avaa lehti</v>
      </c>
      <c r="F34" s="12" t="s">
        <v>1113</v>
      </c>
    </row>
    <row r="35" customFormat="false" ht="42" hidden="false" customHeight="true" outlineLevel="0" collapsed="false">
      <c r="A35" s="14" t="n">
        <v>2020</v>
      </c>
      <c r="B35" s="15" t="s">
        <v>1114</v>
      </c>
      <c r="C35" s="14" t="n">
        <v>28</v>
      </c>
      <c r="D35" s="14" t="n">
        <v>76</v>
      </c>
      <c r="E35" s="16" t="str">
        <f aca="false">HYPERLINK("https://drive.google.com/file/d/1lqRdQCZeZCVwAaVIQRukZdX4F6dOgNZL/view?usp=drivesdk","Avaa lehti")</f>
        <v>Avaa lehti</v>
      </c>
      <c r="F35" s="15" t="s">
        <v>1115</v>
      </c>
    </row>
    <row r="36" customFormat="false" ht="42" hidden="false" customHeight="true" outlineLevel="0" collapsed="false">
      <c r="A36" s="11" t="n">
        <v>2021</v>
      </c>
      <c r="B36" s="12" t="s">
        <v>1116</v>
      </c>
      <c r="C36" s="11" t="n">
        <v>25</v>
      </c>
      <c r="D36" s="11" t="n">
        <v>76</v>
      </c>
      <c r="E36" s="13" t="str">
        <f aca="false">HYPERLINK("https://drive.google.com/file/d/1FaIZoJrDKuyfo2Wz5jZts2LKKiDq0TQd/view?usp=drivesdk","Avaa lehti")</f>
        <v>Avaa lehti</v>
      </c>
      <c r="F36" s="12" t="s">
        <v>1113</v>
      </c>
    </row>
    <row r="37" customFormat="false" ht="42" hidden="false" customHeight="true" outlineLevel="0" collapsed="false">
      <c r="A37" s="14" t="n">
        <v>2022</v>
      </c>
      <c r="B37" s="15" t="s">
        <v>1117</v>
      </c>
      <c r="C37" s="14" t="n">
        <v>24</v>
      </c>
      <c r="D37" s="14" t="n">
        <v>76</v>
      </c>
      <c r="E37" s="16" t="str">
        <f aca="false">HYPERLINK("https://drive.google.com/file/d/1ziFfJNGnQ_Sz5LubF6YAlrlGNX_higbF/view?usp=drivesdk","Avaa lehti")</f>
        <v>Avaa lehti</v>
      </c>
      <c r="F37" s="15" t="s">
        <v>1113</v>
      </c>
    </row>
    <row r="38" customFormat="false" ht="42" hidden="false" customHeight="true" outlineLevel="0" collapsed="false">
      <c r="A38" s="11" t="n">
        <v>2023</v>
      </c>
      <c r="B38" s="12" t="s">
        <v>1118</v>
      </c>
      <c r="C38" s="11" t="n">
        <v>28</v>
      </c>
      <c r="D38" s="11" t="n">
        <v>80</v>
      </c>
      <c r="E38" s="13" t="str">
        <f aca="false">HYPERLINK("https://drive.google.com/file/d/1mUrlFDamacRbqk2OcYo6V8vtn8pb-bjU/view?usp=drivesdk","Avaa lehti")</f>
        <v>Avaa lehti</v>
      </c>
      <c r="F38" s="12" t="s">
        <v>1113</v>
      </c>
    </row>
    <row r="39" customFormat="false" ht="42" hidden="false" customHeight="true" outlineLevel="0" collapsed="false">
      <c r="A39" s="14" t="n">
        <v>2024</v>
      </c>
      <c r="B39" s="15" t="s">
        <v>1119</v>
      </c>
      <c r="C39" s="14" t="n">
        <v>26</v>
      </c>
      <c r="D39" s="14" t="n">
        <v>39</v>
      </c>
      <c r="E39" s="16" t="str">
        <f aca="false">HYPERLINK("https://drive.google.com/file/d/1p9LArJlunv0pnrUzgAeJ6xsv_EOHLD8c/view?usp=drivesdk","Avaa lehti")</f>
        <v>Avaa lehti</v>
      </c>
      <c r="F39" s="15" t="s">
        <v>1120</v>
      </c>
    </row>
    <row r="40" customFormat="false" ht="42" hidden="false" customHeight="true" outlineLevel="0" collapsed="false">
      <c r="A40" s="11" t="n">
        <v>2025</v>
      </c>
      <c r="B40" s="12" t="s">
        <v>1121</v>
      </c>
      <c r="C40" s="11" t="n">
        <v>27</v>
      </c>
      <c r="D40" s="11" t="n">
        <v>41</v>
      </c>
      <c r="E40" s="13" t="str">
        <f aca="false">HYPERLINK("https://drive.google.com/file/d/1Gj4FQBm34tkjw3nzaoJ5WjRelPtNv-TO/view?usp=drivesdk","Avaa lehti")</f>
        <v>Avaa lehti</v>
      </c>
      <c r="F40" s="12" t="s">
        <v>1120</v>
      </c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</row>
    <row r="43" customFormat="false" ht="15" hidden="false" customHeight="false" outlineLevel="0" collapsed="false">
      <c r="A43" s="3" t="s">
        <v>1122</v>
      </c>
      <c r="B43" s="1"/>
      <c r="C43" s="1"/>
      <c r="D43" s="1"/>
      <c r="E43" s="1"/>
      <c r="F43" s="1"/>
    </row>
    <row r="44" customFormat="false" ht="15" hidden="false" customHeight="false" outlineLevel="0" collapsed="false">
      <c r="A44" s="3" t="s">
        <v>1123</v>
      </c>
      <c r="B44" s="1"/>
      <c r="C44" s="1"/>
      <c r="D44" s="1"/>
      <c r="E44" s="1"/>
      <c r="F44" s="1"/>
    </row>
    <row r="45" customFormat="false" ht="15" hidden="false" customHeight="false" outlineLevel="0" collapsed="false">
      <c r="A45" s="3" t="s">
        <v>1124</v>
      </c>
      <c r="B45" s="1"/>
      <c r="C45" s="1"/>
      <c r="D45" s="1"/>
      <c r="E45" s="1"/>
      <c r="F45" s="1"/>
    </row>
    <row r="46" customFormat="false" ht="15" hidden="false" customHeight="false" outlineLevel="0" collapsed="false">
      <c r="A46" s="3" t="s">
        <v>1125</v>
      </c>
      <c r="B46" s="1"/>
      <c r="C46" s="1"/>
      <c r="D46" s="1"/>
      <c r="E46" s="1"/>
      <c r="F46" s="1"/>
    </row>
    <row r="47" customFormat="false" ht="15" hidden="false" customHeight="false" outlineLevel="0" collapsed="false">
      <c r="A47" s="17" t="s">
        <v>1126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